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Zip\Zip\ZKO Luková\2025\LP 2025\"/>
    </mc:Choice>
  </mc:AlternateContent>
  <xr:revisionPtr revIDLastSave="0" documentId="13_ncr:1_{5C5B62C0-95B4-42CC-94B1-313B248F3BDE}" xr6:coauthVersionLast="47" xr6:coauthVersionMax="47" xr10:uidLastSave="{00000000-0000-0000-0000-000000000000}"/>
  <bookViews>
    <workbookView xWindow="-108" yWindow="-108" windowWidth="23256" windowHeight="12456" tabRatio="771" activeTab="3" xr2:uid="{00000000-000D-0000-FFFF-FFFF00000000}"/>
  </bookViews>
  <sheets>
    <sheet name="ZZO" sheetId="1" r:id="rId1"/>
    <sheet name="ZZO 1" sheetId="2" r:id="rId2"/>
    <sheet name="ZM" sheetId="3" r:id="rId3"/>
    <sheet name="ZVV 1" sheetId="5" r:id="rId4"/>
    <sheet name="ZVV 2" sheetId="6" r:id="rId5"/>
    <sheet name="FCI-IGP1" sheetId="4" r:id="rId6"/>
    <sheet name="FCI-IGP3" sheetId="7" r:id="rId7"/>
    <sheet name="IFH 3" sheetId="8" r:id="rId8"/>
  </sheets>
  <definedNames>
    <definedName name="_xlnm.Print_Titles" localSheetId="2">ZM!$1:$3</definedName>
    <definedName name="_xlnm.Print_Area" localSheetId="5">'FCI-IGP1'!$A$1:$U$15</definedName>
    <definedName name="_xlnm.Print_Area" localSheetId="6">'FCI-IGP3'!$A$1:$Y$11</definedName>
    <definedName name="_xlnm.Print_Area" localSheetId="1">'ZZO 1'!$A$1:$O$13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8" l="1"/>
  <c r="G4" i="8" s="1"/>
  <c r="G6" i="8"/>
  <c r="F6" i="8"/>
  <c r="J8" i="1" l="1"/>
  <c r="N4" i="7"/>
  <c r="J6" i="1"/>
  <c r="Z8" i="6"/>
  <c r="O8" i="6"/>
  <c r="Z6" i="5"/>
  <c r="O6" i="5"/>
  <c r="N6" i="7"/>
  <c r="M4" i="4"/>
  <c r="T4" i="4" s="1"/>
  <c r="M14" i="4"/>
  <c r="T14" i="4" s="1"/>
  <c r="M12" i="4"/>
  <c r="T12" i="4" s="1"/>
  <c r="M8" i="4"/>
  <c r="T8" i="4" s="1"/>
  <c r="M10" i="4"/>
  <c r="M6" i="4"/>
  <c r="Z4" i="6"/>
  <c r="Z6" i="6"/>
  <c r="O10" i="6"/>
  <c r="Z12" i="5"/>
  <c r="Z18" i="5"/>
  <c r="O14" i="5"/>
  <c r="AA14" i="5" s="1"/>
  <c r="O8" i="5"/>
  <c r="AA8" i="5" s="1"/>
  <c r="O6" i="3"/>
  <c r="O7" i="3"/>
  <c r="O4" i="3"/>
  <c r="O5" i="3"/>
  <c r="W8" i="7"/>
  <c r="W4" i="7"/>
  <c r="W10" i="7"/>
  <c r="W6" i="7"/>
  <c r="X6" i="7" s="1"/>
  <c r="N8" i="7"/>
  <c r="X8" i="7" s="1"/>
  <c r="AA8" i="6" l="1"/>
  <c r="AA6" i="5"/>
  <c r="F20" i="8"/>
  <c r="F10" i="8"/>
  <c r="F12" i="8"/>
  <c r="F8" i="8"/>
  <c r="F14" i="8"/>
  <c r="F16" i="8"/>
  <c r="X4" i="7"/>
  <c r="N10" i="7"/>
  <c r="X10" i="7" s="1"/>
  <c r="Z10" i="6"/>
  <c r="AA10" i="6" s="1"/>
  <c r="Z12" i="6"/>
  <c r="O6" i="6"/>
  <c r="AA6" i="6" s="1"/>
  <c r="O4" i="6"/>
  <c r="AA4" i="6" s="1"/>
  <c r="O12" i="6"/>
  <c r="Z16" i="5"/>
  <c r="Z14" i="5"/>
  <c r="Z10" i="5"/>
  <c r="AA10" i="5" s="1"/>
  <c r="Z8" i="5"/>
  <c r="Z4" i="5"/>
  <c r="O16" i="5"/>
  <c r="O18" i="5"/>
  <c r="AA18" i="5" s="1"/>
  <c r="O12" i="5"/>
  <c r="AA12" i="5" s="1"/>
  <c r="O10" i="5"/>
  <c r="O4" i="5"/>
  <c r="AA4" i="5" s="1"/>
  <c r="S12" i="4"/>
  <c r="S10" i="4"/>
  <c r="T10" i="4" s="1"/>
  <c r="S4" i="4"/>
  <c r="S6" i="4"/>
  <c r="T6" i="4" s="1"/>
  <c r="S8" i="4"/>
  <c r="O8" i="3"/>
  <c r="P8" i="3" s="1"/>
  <c r="O9" i="3"/>
  <c r="J4" i="3"/>
  <c r="P4" i="3" s="1"/>
  <c r="J5" i="3"/>
  <c r="P5" i="3" s="1"/>
  <c r="J8" i="3"/>
  <c r="J9" i="3"/>
  <c r="J6" i="3"/>
  <c r="P6" i="3" s="1"/>
  <c r="J7" i="3"/>
  <c r="P7" i="3" s="1"/>
  <c r="N12" i="2"/>
  <c r="N13" i="2"/>
  <c r="N10" i="2"/>
  <c r="N11" i="2"/>
  <c r="N8" i="2"/>
  <c r="N9" i="2"/>
  <c r="N6" i="2"/>
  <c r="N4" i="2"/>
  <c r="N7" i="2"/>
  <c r="J4" i="1"/>
  <c r="J10" i="1"/>
  <c r="AA16" i="5" l="1"/>
  <c r="K8" i="1"/>
  <c r="K6" i="1"/>
  <c r="K10" i="1"/>
  <c r="AA12" i="6"/>
  <c r="G16" i="8"/>
  <c r="G18" i="8"/>
  <c r="G8" i="8"/>
  <c r="G10" i="8"/>
  <c r="G20" i="8"/>
  <c r="G14" i="8"/>
  <c r="G12" i="8"/>
  <c r="K4" i="1"/>
  <c r="P9" i="3"/>
</calcChain>
</file>

<file path=xl/sharedStrings.xml><?xml version="1.0" encoding="utf-8"?>
<sst xmlns="http://schemas.openxmlformats.org/spreadsheetml/2006/main" count="297" uniqueCount="186">
  <si>
    <t>Startovní číslo</t>
  </si>
  <si>
    <t>přivolání psa</t>
  </si>
  <si>
    <t>ovladatelnost psa na vodítku</t>
  </si>
  <si>
    <t>sedni - lehni</t>
  </si>
  <si>
    <t>odložení za pochodu vleže</t>
  </si>
  <si>
    <t>aport volný</t>
  </si>
  <si>
    <t>odložení psa</t>
  </si>
  <si>
    <t>CELKEM</t>
  </si>
  <si>
    <t>POŘADÍ</t>
  </si>
  <si>
    <t>psovod</t>
  </si>
  <si>
    <t>Organizace</t>
  </si>
  <si>
    <t>pes</t>
  </si>
  <si>
    <t>ZKO Žamberk</t>
  </si>
  <si>
    <t>ZKO Letohrad</t>
  </si>
  <si>
    <t>přivolání za pochodu k noze</t>
  </si>
  <si>
    <t>sedni, lehni, vstaň</t>
  </si>
  <si>
    <t>štěkání psa</t>
  </si>
  <si>
    <t>skok vysoký</t>
  </si>
  <si>
    <t>skok šplhem</t>
  </si>
  <si>
    <t>kladina nízká</t>
  </si>
  <si>
    <t>ZKO Luková</t>
  </si>
  <si>
    <t>STOPA</t>
  </si>
  <si>
    <t>POSLUŠNOST</t>
  </si>
  <si>
    <t>průzkum terénu</t>
  </si>
  <si>
    <t>označení pomocníka</t>
  </si>
  <si>
    <t>ochrana psovoda</t>
  </si>
  <si>
    <t>zadržení pomocníka</t>
  </si>
  <si>
    <t>OBRANA</t>
  </si>
  <si>
    <t>ovladatelnost bez vodítka</t>
  </si>
  <si>
    <t>odložení vleže za poklusu s přivoláním</t>
  </si>
  <si>
    <t>aport skokem</t>
  </si>
  <si>
    <t>aport šplhem</t>
  </si>
  <si>
    <t>vysílání vpřed s odložením</t>
  </si>
  <si>
    <t>odložení dlouhodobé</t>
  </si>
  <si>
    <t>vyhledávání figuranta</t>
  </si>
  <si>
    <t>vystavení a vyštěkání</t>
  </si>
  <si>
    <t>pokus o útěk figuranta</t>
  </si>
  <si>
    <t>obrana psa při hlídání</t>
  </si>
  <si>
    <t>útok na psa z pohybu</t>
  </si>
  <si>
    <t>přivolání za pochudu k noze</t>
  </si>
  <si>
    <t>za pochodu odložení vleže</t>
  </si>
  <si>
    <t>vyštěkání pomocníka</t>
  </si>
  <si>
    <t>prohlídka pomocníka</t>
  </si>
  <si>
    <t>výslech pomocníka</t>
  </si>
  <si>
    <t>přepadení psovoda při výslechu</t>
  </si>
  <si>
    <t>ovladatelnost</t>
  </si>
  <si>
    <t>útok na psa</t>
  </si>
  <si>
    <t>ZKO Luže</t>
  </si>
  <si>
    <t>ovladatelnost psa bez vodítka</t>
  </si>
  <si>
    <t xml:space="preserve">sedni - lehni -  vstaň       </t>
  </si>
  <si>
    <t>plížení psa u nohy psovoda</t>
  </si>
  <si>
    <t>vysílání psa</t>
  </si>
  <si>
    <t>přepadení psovoda při prohlídce</t>
  </si>
  <si>
    <t>odložení ve stoje za poklusu s přivoláním</t>
  </si>
  <si>
    <t>přepad psa při doprovodu</t>
  </si>
  <si>
    <t>ZKO Opočno - 375</t>
  </si>
  <si>
    <t>stopa cizí, 1 800 kroků, 8 úseků, 7 lomů, 3 hodiny stará, překřížená</t>
  </si>
  <si>
    <t>7 předmětů</t>
  </si>
  <si>
    <t>ZKO Slezská Ostrava</t>
  </si>
  <si>
    <r>
      <t xml:space="preserve">Kategorie   </t>
    </r>
    <r>
      <rPr>
        <b/>
        <sz val="24"/>
        <color theme="1"/>
        <rFont val="Calibri"/>
        <family val="2"/>
        <charset val="238"/>
      </rPr>
      <t>ZZO</t>
    </r>
  </si>
  <si>
    <t>Karel Vadlejch</t>
  </si>
  <si>
    <t>Carlos Santana</t>
  </si>
  <si>
    <t>Denisa Natalie Kubcová</t>
  </si>
  <si>
    <t>ZKO Přelouč</t>
  </si>
  <si>
    <t>Hana Kratochvílová</t>
  </si>
  <si>
    <t>Abadon Igertiel</t>
  </si>
  <si>
    <t>Jaroslav Knápek</t>
  </si>
  <si>
    <r>
      <t xml:space="preserve">Kategorie   </t>
    </r>
    <r>
      <rPr>
        <b/>
        <sz val="24"/>
        <color theme="1"/>
        <rFont val="Calibri"/>
        <family val="2"/>
        <charset val="238"/>
      </rPr>
      <t xml:space="preserve">ZZO 1           </t>
    </r>
  </si>
  <si>
    <t>Barbora Jílková</t>
  </si>
  <si>
    <t>Alifell Goxian</t>
  </si>
  <si>
    <t>Věra Kovářová</t>
  </si>
  <si>
    <t>Albert z Bobštejna</t>
  </si>
  <si>
    <t>Kopecká Kamila</t>
  </si>
  <si>
    <t>Coco Chanel od Kosího potoka</t>
  </si>
  <si>
    <t>Kateřina Šestáková</t>
  </si>
  <si>
    <t>Ares Lewisit</t>
  </si>
  <si>
    <t>Hexi Dry Hill</t>
  </si>
  <si>
    <t>Lucie Václavková</t>
  </si>
  <si>
    <t>Cora</t>
  </si>
  <si>
    <t>Petra Hlavsová</t>
  </si>
  <si>
    <t>Ivan Vrkoč</t>
  </si>
  <si>
    <r>
      <t xml:space="preserve">Kategorie   </t>
    </r>
    <r>
      <rPr>
        <b/>
        <sz val="24"/>
        <color theme="1"/>
        <rFont val="Calibri"/>
        <family val="2"/>
        <charset val="238"/>
      </rPr>
      <t>ZM</t>
    </r>
  </si>
  <si>
    <r>
      <t xml:space="preserve">Kategorie   </t>
    </r>
    <r>
      <rPr>
        <b/>
        <sz val="24"/>
        <color theme="1"/>
        <rFont val="Calibri"/>
        <family val="2"/>
        <charset val="238"/>
      </rPr>
      <t>IGP 1</t>
    </r>
  </si>
  <si>
    <t>Miroslav Marek</t>
  </si>
  <si>
    <t>ZKO Doudleby nad Orlicí</t>
  </si>
  <si>
    <r>
      <t xml:space="preserve">Kategorie   </t>
    </r>
    <r>
      <rPr>
        <b/>
        <sz val="24"/>
        <color theme="1"/>
        <rFont val="Calibri"/>
        <family val="2"/>
        <charset val="238"/>
      </rPr>
      <t>ZVV 1</t>
    </r>
  </si>
  <si>
    <t>Jan Cink</t>
  </si>
  <si>
    <t>Enrico z Nových hor</t>
  </si>
  <si>
    <t>Ariel Liva-Aira</t>
  </si>
  <si>
    <r>
      <t xml:space="preserve">Kategorie   </t>
    </r>
    <r>
      <rPr>
        <b/>
        <sz val="24"/>
        <color theme="1"/>
        <rFont val="Calibri"/>
        <family val="2"/>
        <charset val="238"/>
      </rPr>
      <t>ZVV 2</t>
    </r>
  </si>
  <si>
    <t>Kora</t>
  </si>
  <si>
    <r>
      <t xml:space="preserve">Kategorie   </t>
    </r>
    <r>
      <rPr>
        <b/>
        <sz val="24"/>
        <color theme="1"/>
        <rFont val="Calibri"/>
        <family val="2"/>
        <charset val="238"/>
      </rPr>
      <t>IGP 3</t>
    </r>
  </si>
  <si>
    <t>Petra Vomočilová</t>
  </si>
  <si>
    <t>Artorius Pasisi</t>
  </si>
  <si>
    <t>Monika Svobodová</t>
  </si>
  <si>
    <t>Berry Dry Hill</t>
  </si>
  <si>
    <t>Václav Stuchlík</t>
  </si>
  <si>
    <t>Debbie z Chovných dvorů</t>
  </si>
  <si>
    <t>Darleen z Chovných dvorů</t>
  </si>
  <si>
    <t>Basista Jiří</t>
  </si>
  <si>
    <t>Dabra Charlie's Courd</t>
  </si>
  <si>
    <t>ZKO Šenov</t>
  </si>
  <si>
    <t>Michal Trhoň</t>
  </si>
  <si>
    <t>Bonnie Bohemia Sun</t>
  </si>
  <si>
    <t>Ivo Ulrych</t>
  </si>
  <si>
    <t>organizace</t>
  </si>
  <si>
    <t>šplh jedním směrem</t>
  </si>
  <si>
    <t xml:space="preserve">odložení vsedě </t>
  </si>
  <si>
    <t>odložení vleže s přivoláním</t>
  </si>
  <si>
    <t>dva skoky bez aportu</t>
  </si>
  <si>
    <t xml:space="preserve">dlouhodobé odložení </t>
  </si>
  <si>
    <t>za pochodu odložení vstoje</t>
  </si>
  <si>
    <t>kladina vysoká</t>
  </si>
  <si>
    <t>doprovod pomocníka</t>
  </si>
  <si>
    <t>zadní doprovod</t>
  </si>
  <si>
    <t>Anežka Málková</t>
  </si>
  <si>
    <t>Euphoria Verena's Nuffs</t>
  </si>
  <si>
    <t>Pavla Divjaková</t>
  </si>
  <si>
    <t>Gamora Bonheur De Miel</t>
  </si>
  <si>
    <t>ZKO Litovel</t>
  </si>
  <si>
    <t>Ivana Petrová</t>
  </si>
  <si>
    <t>Jessi</t>
  </si>
  <si>
    <t>ZKO Česká Třebová</t>
  </si>
  <si>
    <t>Daisy</t>
  </si>
  <si>
    <t>Arčí</t>
  </si>
  <si>
    <t>Žižková Jana</t>
  </si>
  <si>
    <t>Kalaluna Borseus</t>
  </si>
  <si>
    <t>KCHK</t>
  </si>
  <si>
    <t>Ron</t>
  </si>
  <si>
    <t>Dana Řeháková</t>
  </si>
  <si>
    <t>Jarra z Hückelovy vily</t>
  </si>
  <si>
    <t>ZKO Lanškroun</t>
  </si>
  <si>
    <t>Jaromír Čižinský</t>
  </si>
  <si>
    <t>Cherry Felones</t>
  </si>
  <si>
    <t>Astor</t>
  </si>
  <si>
    <t>Milan Chlebda</t>
  </si>
  <si>
    <t>Zito z Danaru</t>
  </si>
  <si>
    <t>ZKO 103 Svitavy</t>
  </si>
  <si>
    <t>Radmila Krejčová</t>
  </si>
  <si>
    <t>Dyk Rosa White</t>
  </si>
  <si>
    <t>KPCHP</t>
  </si>
  <si>
    <t>Ferby Dry Hill</t>
  </si>
  <si>
    <t>ZKO Náměšť na Hané</t>
  </si>
  <si>
    <t>ZKO Útí nad Orlicí</t>
  </si>
  <si>
    <t>Jiřina Arnoldová</t>
  </si>
  <si>
    <t>Catty</t>
  </si>
  <si>
    <t>ZKO Božtěšice</t>
  </si>
  <si>
    <t xml:space="preserve"> Jarda Šebek</t>
  </si>
  <si>
    <t>Liduška</t>
  </si>
  <si>
    <t>Luboš Kotalík</t>
  </si>
  <si>
    <t>Ulrike Uli Goldes Danubius</t>
  </si>
  <si>
    <t>Jana Vavrečková</t>
  </si>
  <si>
    <t>Varro Ir-Sed</t>
  </si>
  <si>
    <t>ZKO SLezská Ostrava</t>
  </si>
  <si>
    <t xml:space="preserve">Naděžda Štěpánková </t>
  </si>
  <si>
    <t>ZKO žamberk</t>
  </si>
  <si>
    <t>Fakír z Ronbaru</t>
  </si>
  <si>
    <t>Loki z Atarova sadu</t>
  </si>
  <si>
    <t>CKNO</t>
  </si>
  <si>
    <t>Heike Dern</t>
  </si>
  <si>
    <t>Zagon Zeus Goldest Danubius</t>
  </si>
  <si>
    <t>David Vavrečka</t>
  </si>
  <si>
    <r>
      <t xml:space="preserve">Kategorie </t>
    </r>
    <r>
      <rPr>
        <b/>
        <sz val="24"/>
        <color theme="1"/>
        <rFont val="Calibri"/>
        <family val="2"/>
        <charset val="238"/>
      </rPr>
      <t xml:space="preserve"> IFH 3</t>
    </r>
  </si>
  <si>
    <t>Carme Angie Gamma Leonis</t>
  </si>
  <si>
    <t>Rychnov nad Kněžnou</t>
  </si>
  <si>
    <t>Pavla Ostrčilíková</t>
  </si>
  <si>
    <t>Falco Erpemos</t>
  </si>
  <si>
    <t>ZKO ZLín Mladcová</t>
  </si>
  <si>
    <t>Kamila Klečková</t>
  </si>
  <si>
    <t>Wally Leonard</t>
  </si>
  <si>
    <t>Bruntál</t>
  </si>
  <si>
    <t>Josef Urbánek</t>
  </si>
  <si>
    <t>Akira Ouřecký blesk</t>
  </si>
  <si>
    <t>ZKO Dětmarovice</t>
  </si>
  <si>
    <t>Eva Emini</t>
  </si>
  <si>
    <t>Ritta Irluka</t>
  </si>
  <si>
    <t>ZKO Suchdol nad Odrou</t>
  </si>
  <si>
    <t>Monika Panznerova</t>
  </si>
  <si>
    <t>Demolition Man Nica Bohemica</t>
  </si>
  <si>
    <t>BCCCZ-580</t>
  </si>
  <si>
    <t>Anna Elza Pripero z Polabí</t>
  </si>
  <si>
    <t>Kristýna Nováková</t>
  </si>
  <si>
    <t>Zdeněk Němec</t>
  </si>
  <si>
    <t>HÁRAVÁ</t>
  </si>
  <si>
    <t>FENA</t>
  </si>
  <si>
    <t>ZKO Opatovice n/L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</si>
</sst>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0"/>
      <color rgb="FF000000"/>
      <name val="Times New Roman"/>
      <scheme val="minor"/>
    </font>
    <font>
      <sz val="11"/>
      <color theme="1"/>
      <name val="Times New Roman"/>
      <family val="2"/>
      <charset val="238"/>
      <scheme val="minor"/>
    </font>
    <font>
      <sz val="10"/>
      <color theme="1"/>
      <name val="Times New Roman"/>
    </font>
    <font>
      <b/>
      <sz val="10"/>
      <color theme="1"/>
      <name val="Times New Roman"/>
    </font>
    <font>
      <sz val="18"/>
      <color theme="1"/>
      <name val="Times New Roman"/>
    </font>
    <font>
      <sz val="26"/>
      <color theme="1"/>
      <name val="Times New Roman"/>
    </font>
    <font>
      <sz val="16"/>
      <color theme="1"/>
      <name val="Calibri"/>
      <family val="2"/>
      <charset val="238"/>
    </font>
    <font>
      <b/>
      <sz val="18"/>
      <color theme="1"/>
      <name val="Calibri"/>
      <family val="2"/>
      <charset val="238"/>
    </font>
    <font>
      <b/>
      <sz val="24"/>
      <color theme="1"/>
      <name val="Calibri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6"/>
      <color theme="1"/>
      <name val="Calibri"/>
      <family val="2"/>
      <charset val="238"/>
    </font>
    <font>
      <sz val="14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rgb="FF000000"/>
      <name val="Times New Roman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6"/>
      <name val="Calibri"/>
      <family val="2"/>
      <charset val="238"/>
    </font>
    <font>
      <sz val="18"/>
      <color theme="1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4"/>
      <name val="Calibri"/>
      <family val="2"/>
      <charset val="238"/>
    </font>
    <font>
      <sz val="18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1"/>
      <color rgb="FF000000"/>
      <name val="Times New Roman"/>
      <scheme val="minor"/>
    </font>
    <font>
      <sz val="11"/>
      <color rgb="FF000000"/>
      <name val="Calibri"/>
    </font>
    <font>
      <sz val="11"/>
      <color theme="1"/>
      <name val="Times New Roman"/>
      <scheme val="minor"/>
    </font>
    <font>
      <sz val="11"/>
      <color theme="1"/>
      <name val="Calibri"/>
    </font>
    <font>
      <sz val="13"/>
      <color theme="1"/>
      <name val="Calibri"/>
      <family val="2"/>
      <charset val="238"/>
    </font>
    <font>
      <sz val="16"/>
      <color rgb="FF000000"/>
      <name val="Calibri"/>
      <family val="2"/>
      <charset val="238"/>
    </font>
    <font>
      <sz val="16"/>
      <color rgb="FF000000"/>
      <name val="Times New Roman"/>
      <family val="1"/>
      <charset val="238"/>
      <scheme val="minor"/>
    </font>
    <font>
      <sz val="12"/>
      <color rgb="FF000000"/>
      <name val="Times New Roman"/>
      <family val="1"/>
      <charset val="238"/>
      <scheme val="minor"/>
    </font>
    <font>
      <b/>
      <sz val="12"/>
      <color theme="1"/>
      <name val="Times New Roman"/>
      <family val="1"/>
      <charset val="238"/>
    </font>
    <font>
      <b/>
      <sz val="16"/>
      <name val="Calibri"/>
      <family val="2"/>
      <charset val="238"/>
    </font>
    <font>
      <b/>
      <i/>
      <sz val="12"/>
      <color theme="1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139"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000000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hair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ck">
        <color rgb="FF000000"/>
      </left>
      <right style="medium">
        <color rgb="FF000000"/>
      </right>
      <top style="thin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ck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6" fillId="0" borderId="0"/>
    <xf numFmtId="0" fontId="29" fillId="0" borderId="0"/>
  </cellStyleXfs>
  <cellXfs count="458">
    <xf numFmtId="0" fontId="0" fillId="0" borderId="0" xfId="0"/>
    <xf numFmtId="164" fontId="3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164" fontId="2" fillId="0" borderId="0" xfId="0" applyNumberFormat="1" applyFont="1"/>
    <xf numFmtId="0" fontId="17" fillId="0" borderId="0" xfId="1" applyFont="1"/>
    <xf numFmtId="0" fontId="1" fillId="0" borderId="0" xfId="1" applyFont="1"/>
    <xf numFmtId="0" fontId="6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7" fillId="2" borderId="0" xfId="1" applyFont="1" applyFill="1"/>
    <xf numFmtId="0" fontId="20" fillId="0" borderId="66" xfId="1" applyFont="1" applyBorder="1" applyAlignment="1">
      <alignment horizontal="left" vertical="center" indent="1"/>
    </xf>
    <xf numFmtId="0" fontId="19" fillId="0" borderId="32" xfId="1" applyFont="1" applyBorder="1" applyAlignment="1">
      <alignment horizontal="left" vertical="center" indent="1"/>
    </xf>
    <xf numFmtId="0" fontId="20" fillId="0" borderId="68" xfId="1" applyFont="1" applyBorder="1" applyAlignment="1">
      <alignment horizontal="left" vertical="center" indent="1"/>
    </xf>
    <xf numFmtId="0" fontId="20" fillId="0" borderId="0" xfId="1" applyFont="1" applyAlignment="1">
      <alignment horizontal="left" vertical="center" indent="1"/>
    </xf>
    <xf numFmtId="0" fontId="19" fillId="0" borderId="37" xfId="1" applyFont="1" applyBorder="1" applyAlignment="1">
      <alignment horizontal="left" vertical="center" indent="1"/>
    </xf>
    <xf numFmtId="0" fontId="16" fillId="0" borderId="0" xfId="1"/>
    <xf numFmtId="0" fontId="6" fillId="0" borderId="11" xfId="0" applyFont="1" applyBorder="1" applyAlignment="1">
      <alignment horizontal="center" vertical="center" wrapText="1"/>
    </xf>
    <xf numFmtId="0" fontId="30" fillId="0" borderId="0" xfId="2" applyFont="1"/>
    <xf numFmtId="0" fontId="31" fillId="0" borderId="0" xfId="2" applyFont="1"/>
    <xf numFmtId="0" fontId="32" fillId="0" borderId="0" xfId="2" applyFont="1"/>
    <xf numFmtId="0" fontId="19" fillId="0" borderId="32" xfId="2" applyFont="1" applyBorder="1" applyAlignment="1">
      <alignment horizontal="left" vertical="center" indent="1"/>
    </xf>
    <xf numFmtId="0" fontId="20" fillId="0" borderId="68" xfId="2" applyFont="1" applyBorder="1" applyAlignment="1">
      <alignment horizontal="left" vertical="center" indent="1"/>
    </xf>
    <xf numFmtId="0" fontId="17" fillId="0" borderId="32" xfId="2" applyFont="1" applyBorder="1" applyAlignment="1">
      <alignment horizontal="left" vertical="center" indent="1"/>
    </xf>
    <xf numFmtId="0" fontId="13" fillId="0" borderId="2" xfId="0" applyFont="1" applyBorder="1" applyAlignment="1">
      <alignment horizontal="left" vertical="center" wrapText="1" indent="1"/>
    </xf>
    <xf numFmtId="0" fontId="19" fillId="0" borderId="19" xfId="1" applyFont="1" applyBorder="1" applyAlignment="1">
      <alignment horizontal="left" vertical="center" indent="1"/>
    </xf>
    <xf numFmtId="0" fontId="19" fillId="0" borderId="32" xfId="1" applyFont="1" applyBorder="1" applyAlignment="1">
      <alignment horizontal="left" vertical="center" wrapText="1" indent="1"/>
    </xf>
    <xf numFmtId="0" fontId="35" fillId="0" borderId="0" xfId="0" applyFont="1"/>
    <xf numFmtId="0" fontId="36" fillId="0" borderId="0" xfId="0" applyFont="1"/>
    <xf numFmtId="1" fontId="18" fillId="0" borderId="0" xfId="0" applyNumberFormat="1" applyFont="1"/>
    <xf numFmtId="0" fontId="37" fillId="0" borderId="0" xfId="0" applyFont="1"/>
    <xf numFmtId="164" fontId="37" fillId="0" borderId="0" xfId="0" applyNumberFormat="1" applyFont="1"/>
    <xf numFmtId="0" fontId="27" fillId="0" borderId="32" xfId="1" applyFont="1" applyBorder="1" applyAlignment="1">
      <alignment horizontal="left" vertical="center" wrapText="1" indent="1"/>
    </xf>
    <xf numFmtId="0" fontId="11" fillId="0" borderId="17" xfId="0" applyFont="1" applyBorder="1" applyAlignment="1">
      <alignment horizontal="center" vertical="center" wrapText="1"/>
    </xf>
    <xf numFmtId="0" fontId="19" fillId="0" borderId="0" xfId="0" applyFont="1" applyAlignment="1">
      <alignment horizontal="left" vertical="center" indent="1"/>
    </xf>
    <xf numFmtId="0" fontId="20" fillId="0" borderId="77" xfId="0" applyFont="1" applyBorder="1" applyAlignment="1">
      <alignment horizontal="left" vertical="center" indent="1"/>
    </xf>
    <xf numFmtId="0" fontId="17" fillId="0" borderId="32" xfId="1" applyFont="1" applyBorder="1" applyAlignment="1">
      <alignment horizontal="left" vertical="center" wrapText="1" indent="1"/>
    </xf>
    <xf numFmtId="0" fontId="19" fillId="0" borderId="37" xfId="1" applyFont="1" applyBorder="1" applyAlignment="1">
      <alignment horizontal="left" vertical="center" wrapText="1" indent="1"/>
    </xf>
    <xf numFmtId="0" fontId="20" fillId="0" borderId="0" xfId="2" applyFont="1" applyAlignment="1">
      <alignment horizontal="left" vertical="center" indent="1"/>
    </xf>
    <xf numFmtId="0" fontId="19" fillId="0" borderId="0" xfId="1" applyFont="1" applyAlignment="1">
      <alignment horizontal="left" vertical="center" indent="1"/>
    </xf>
    <xf numFmtId="0" fontId="19" fillId="0" borderId="105" xfId="1" applyFont="1" applyBorder="1" applyAlignment="1">
      <alignment horizontal="left" vertical="center" indent="1"/>
    </xf>
    <xf numFmtId="0" fontId="19" fillId="0" borderId="105" xfId="1" applyFont="1" applyBorder="1" applyAlignment="1">
      <alignment horizontal="left" vertical="center" wrapText="1" indent="1"/>
    </xf>
    <xf numFmtId="0" fontId="17" fillId="0" borderId="32" xfId="0" applyFont="1" applyBorder="1" applyAlignment="1">
      <alignment horizontal="left" vertical="center" indent="1"/>
    </xf>
    <xf numFmtId="0" fontId="19" fillId="0" borderId="105" xfId="0" applyFont="1" applyBorder="1" applyAlignment="1">
      <alignment horizontal="left" vertical="center" indent="1"/>
    </xf>
    <xf numFmtId="0" fontId="20" fillId="0" borderId="112" xfId="0" applyFont="1" applyBorder="1" applyAlignment="1">
      <alignment horizontal="left" vertical="center" indent="1"/>
    </xf>
    <xf numFmtId="0" fontId="19" fillId="0" borderId="37" xfId="0" applyFont="1" applyBorder="1" applyAlignment="1">
      <alignment horizontal="left" vertical="center" indent="1"/>
    </xf>
    <xf numFmtId="0" fontId="14" fillId="0" borderId="44" xfId="0" applyFont="1" applyBorder="1" applyAlignment="1">
      <alignment horizontal="center" vertical="center" textRotation="90" wrapText="1"/>
    </xf>
    <xf numFmtId="0" fontId="23" fillId="0" borderId="6" xfId="0" applyFont="1" applyBorder="1"/>
    <xf numFmtId="0" fontId="23" fillId="0" borderId="12" xfId="0" applyFont="1" applyBorder="1"/>
    <xf numFmtId="0" fontId="11" fillId="0" borderId="48" xfId="0" applyFont="1" applyBorder="1" applyAlignment="1">
      <alignment horizontal="center" vertical="center" textRotation="90" wrapText="1"/>
    </xf>
    <xf numFmtId="0" fontId="9" fillId="0" borderId="47" xfId="0" applyFont="1" applyBorder="1"/>
    <xf numFmtId="0" fontId="9" fillId="0" borderId="8" xfId="0" applyFont="1" applyBorder="1"/>
    <xf numFmtId="0" fontId="11" fillId="3" borderId="55" xfId="0" applyFont="1" applyFill="1" applyBorder="1" applyAlignment="1">
      <alignment horizontal="center" vertical="center" textRotation="90" wrapText="1"/>
    </xf>
    <xf numFmtId="0" fontId="21" fillId="3" borderId="56" xfId="0" applyFont="1" applyFill="1" applyBorder="1"/>
    <xf numFmtId="0" fontId="21" fillId="3" borderId="57" xfId="0" applyFont="1" applyFill="1" applyBorder="1"/>
    <xf numFmtId="0" fontId="6" fillId="0" borderId="48" xfId="0" applyFont="1" applyBorder="1" applyAlignment="1">
      <alignment horizontal="center" vertical="center" textRotation="90"/>
    </xf>
    <xf numFmtId="0" fontId="7" fillId="0" borderId="5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textRotation="90" wrapText="1"/>
    </xf>
    <xf numFmtId="0" fontId="23" fillId="0" borderId="4" xfId="0" applyFont="1" applyBorder="1"/>
    <xf numFmtId="0" fontId="23" fillId="0" borderId="10" xfId="0" applyFont="1" applyBorder="1"/>
    <xf numFmtId="0" fontId="14" fillId="0" borderId="43" xfId="0" applyFont="1" applyBorder="1" applyAlignment="1">
      <alignment horizontal="center" vertical="center" textRotation="90" wrapText="1"/>
    </xf>
    <xf numFmtId="0" fontId="23" fillId="0" borderId="5" xfId="0" applyFont="1" applyBorder="1"/>
    <xf numFmtId="0" fontId="23" fillId="0" borderId="11" xfId="0" applyFont="1" applyBorder="1"/>
    <xf numFmtId="0" fontId="22" fillId="0" borderId="3" xfId="0" applyFont="1" applyBorder="1" applyAlignment="1">
      <alignment horizontal="center" vertical="center" wrapText="1"/>
    </xf>
    <xf numFmtId="0" fontId="26" fillId="0" borderId="9" xfId="0" applyFont="1" applyBorder="1"/>
    <xf numFmtId="0" fontId="14" fillId="0" borderId="30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164" fontId="12" fillId="0" borderId="30" xfId="0" applyNumberFormat="1" applyFont="1" applyBorder="1" applyAlignment="1">
      <alignment horizontal="center" vertical="center"/>
    </xf>
    <xf numFmtId="164" fontId="7" fillId="0" borderId="47" xfId="0" applyNumberFormat="1" applyFont="1" applyBorder="1" applyAlignment="1">
      <alignment horizontal="center" vertical="center"/>
    </xf>
    <xf numFmtId="0" fontId="7" fillId="3" borderId="58" xfId="0" applyFont="1" applyFill="1" applyBorder="1" applyAlignment="1">
      <alignment horizontal="center" vertical="center"/>
    </xf>
    <xf numFmtId="164" fontId="12" fillId="0" borderId="2" xfId="0" applyNumberFormat="1" applyFont="1" applyBorder="1" applyAlignment="1">
      <alignment horizontal="center" vertical="center"/>
    </xf>
    <xf numFmtId="164" fontId="12" fillId="0" borderId="33" xfId="0" applyNumberFormat="1" applyFont="1" applyBorder="1" applyAlignment="1">
      <alignment horizontal="center" vertical="center"/>
    </xf>
    <xf numFmtId="164" fontId="12" fillId="0" borderId="15" xfId="0" applyNumberFormat="1" applyFont="1" applyBorder="1" applyAlignment="1">
      <alignment horizontal="center" vertical="center"/>
    </xf>
    <xf numFmtId="164" fontId="12" fillId="0" borderId="31" xfId="0" applyNumberFormat="1" applyFont="1" applyBorder="1" applyAlignment="1">
      <alignment horizontal="center" vertical="center"/>
    </xf>
    <xf numFmtId="164" fontId="12" fillId="0" borderId="3" xfId="0" applyNumberFormat="1" applyFont="1" applyBorder="1" applyAlignment="1">
      <alignment horizontal="center" vertical="center"/>
    </xf>
    <xf numFmtId="164" fontId="12" fillId="0" borderId="39" xfId="0" applyNumberFormat="1" applyFont="1" applyBorder="1" applyAlignment="1">
      <alignment horizontal="center" vertical="center"/>
    </xf>
    <xf numFmtId="164" fontId="7" fillId="0" borderId="49" xfId="0" applyNumberFormat="1" applyFont="1" applyBorder="1" applyAlignment="1">
      <alignment horizontal="center" vertical="center"/>
    </xf>
    <xf numFmtId="164" fontId="12" fillId="0" borderId="17" xfId="0" applyNumberFormat="1" applyFont="1" applyBorder="1" applyAlignment="1">
      <alignment horizontal="center" vertical="center"/>
    </xf>
    <xf numFmtId="164" fontId="12" fillId="0" borderId="5" xfId="0" applyNumberFormat="1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 wrapText="1"/>
    </xf>
    <xf numFmtId="0" fontId="9" fillId="0" borderId="61" xfId="0" applyFont="1" applyBorder="1"/>
    <xf numFmtId="0" fontId="12" fillId="0" borderId="3" xfId="0" applyFont="1" applyBorder="1" applyAlignment="1">
      <alignment horizontal="center" vertical="center" wrapText="1"/>
    </xf>
    <xf numFmtId="0" fontId="9" fillId="0" borderId="9" xfId="0" applyFont="1" applyBorder="1"/>
    <xf numFmtId="0" fontId="14" fillId="0" borderId="27" xfId="0" applyFont="1" applyBorder="1" applyAlignment="1">
      <alignment horizontal="center" vertical="center"/>
    </xf>
    <xf numFmtId="0" fontId="14" fillId="0" borderId="59" xfId="0" applyFont="1" applyBorder="1" applyAlignment="1">
      <alignment horizontal="center" vertical="center"/>
    </xf>
    <xf numFmtId="0" fontId="14" fillId="0" borderId="60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164" fontId="7" fillId="0" borderId="62" xfId="0" applyNumberFormat="1" applyFont="1" applyBorder="1" applyAlignment="1">
      <alignment horizontal="center" vertical="center"/>
    </xf>
    <xf numFmtId="0" fontId="7" fillId="3" borderId="56" xfId="0" applyFont="1" applyFill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164" fontId="12" fillId="0" borderId="63" xfId="0" applyNumberFormat="1" applyFont="1" applyBorder="1" applyAlignment="1">
      <alignment horizontal="center" vertical="center"/>
    </xf>
    <xf numFmtId="164" fontId="12" fillId="0" borderId="64" xfId="0" applyNumberFormat="1" applyFont="1" applyBorder="1" applyAlignment="1">
      <alignment horizontal="center" vertical="center"/>
    </xf>
    <xf numFmtId="164" fontId="12" fillId="0" borderId="45" xfId="0" applyNumberFormat="1" applyFont="1" applyBorder="1" applyAlignment="1">
      <alignment horizontal="center" vertical="center"/>
    </xf>
    <xf numFmtId="164" fontId="7" fillId="0" borderId="65" xfId="0" applyNumberFormat="1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67" xfId="0" applyFont="1" applyBorder="1" applyAlignment="1">
      <alignment horizontal="center" vertical="center"/>
    </xf>
    <xf numFmtId="164" fontId="12" fillId="0" borderId="34" xfId="0" applyNumberFormat="1" applyFont="1" applyBorder="1" applyAlignment="1">
      <alignment horizontal="center" vertical="center"/>
    </xf>
    <xf numFmtId="164" fontId="12" fillId="0" borderId="36" xfId="0" applyNumberFormat="1" applyFont="1" applyBorder="1" applyAlignment="1">
      <alignment horizontal="center" vertical="center"/>
    </xf>
    <xf numFmtId="164" fontId="12" fillId="0" borderId="67" xfId="0" applyNumberFormat="1" applyFont="1" applyBorder="1" applyAlignment="1">
      <alignment horizontal="center" vertical="center"/>
    </xf>
    <xf numFmtId="164" fontId="7" fillId="0" borderId="70" xfId="0" applyNumberFormat="1" applyFont="1" applyBorder="1" applyAlignment="1">
      <alignment horizontal="center" vertical="center"/>
    </xf>
    <xf numFmtId="0" fontId="7" fillId="3" borderId="111" xfId="0" applyFont="1" applyFill="1" applyBorder="1" applyAlignment="1">
      <alignment horizontal="center" vertical="center"/>
    </xf>
    <xf numFmtId="0" fontId="11" fillId="3" borderId="52" xfId="0" applyFont="1" applyFill="1" applyBorder="1" applyAlignment="1">
      <alignment horizontal="center" vertical="center" textRotation="90" wrapText="1"/>
    </xf>
    <xf numFmtId="0" fontId="21" fillId="3" borderId="50" xfId="0" applyFont="1" applyFill="1" applyBorder="1"/>
    <xf numFmtId="0" fontId="21" fillId="3" borderId="51" xfId="0" applyFont="1" applyFill="1" applyBorder="1"/>
    <xf numFmtId="0" fontId="28" fillId="0" borderId="27" xfId="0" applyFont="1" applyBorder="1" applyAlignment="1">
      <alignment horizontal="center" vertical="center" textRotation="90" wrapText="1"/>
    </xf>
    <xf numFmtId="0" fontId="25" fillId="0" borderId="20" xfId="0" applyFont="1" applyBorder="1"/>
    <xf numFmtId="0" fontId="25" fillId="0" borderId="22" xfId="0" applyFont="1" applyBorder="1"/>
    <xf numFmtId="0" fontId="11" fillId="0" borderId="66" xfId="0" applyFont="1" applyBorder="1" applyAlignment="1">
      <alignment horizontal="center" vertical="center" textRotation="90" wrapText="1"/>
    </xf>
    <xf numFmtId="0" fontId="27" fillId="0" borderId="0" xfId="0" applyFont="1"/>
    <xf numFmtId="0" fontId="9" fillId="0" borderId="23" xfId="0" applyFont="1" applyBorder="1"/>
    <xf numFmtId="0" fontId="12" fillId="0" borderId="48" xfId="0" applyFont="1" applyBorder="1" applyAlignment="1">
      <alignment horizontal="center" vertical="center" textRotation="90"/>
    </xf>
    <xf numFmtId="0" fontId="25" fillId="0" borderId="47" xfId="0" applyFont="1" applyBorder="1"/>
    <xf numFmtId="0" fontId="25" fillId="0" borderId="8" xfId="0" applyFont="1" applyBorder="1"/>
    <xf numFmtId="0" fontId="9" fillId="0" borderId="24" xfId="0" applyFont="1" applyBorder="1"/>
    <xf numFmtId="0" fontId="25" fillId="0" borderId="9" xfId="0" applyFont="1" applyBorder="1"/>
    <xf numFmtId="164" fontId="14" fillId="0" borderId="64" xfId="0" applyNumberFormat="1" applyFont="1" applyBorder="1" applyAlignment="1">
      <alignment horizontal="center" vertical="center"/>
    </xf>
    <xf numFmtId="164" fontId="12" fillId="0" borderId="60" xfId="0" applyNumberFormat="1" applyFont="1" applyBorder="1" applyAlignment="1">
      <alignment horizontal="center" vertical="center"/>
    </xf>
    <xf numFmtId="0" fontId="7" fillId="3" borderId="53" xfId="0" applyFont="1" applyFill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9" fillId="0" borderId="45" xfId="1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164" fontId="14" fillId="0" borderId="31" xfId="0" applyNumberFormat="1" applyFont="1" applyBorder="1" applyAlignment="1">
      <alignment horizontal="center" vertical="center"/>
    </xf>
    <xf numFmtId="164" fontId="12" fillId="0" borderId="59" xfId="0" applyNumberFormat="1" applyFont="1" applyBorder="1" applyAlignment="1">
      <alignment horizontal="center" vertical="center"/>
    </xf>
    <xf numFmtId="0" fontId="19" fillId="0" borderId="39" xfId="1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 textRotation="90" wrapText="1"/>
    </xf>
    <xf numFmtId="0" fontId="9" fillId="0" borderId="4" xfId="0" applyFont="1" applyBorder="1"/>
    <xf numFmtId="0" fontId="9" fillId="0" borderId="10" xfId="0" applyFont="1" applyBorder="1"/>
    <xf numFmtId="0" fontId="10" fillId="0" borderId="43" xfId="0" applyFont="1" applyBorder="1" applyAlignment="1">
      <alignment horizontal="center" vertical="center" textRotation="90" wrapText="1"/>
    </xf>
    <xf numFmtId="0" fontId="9" fillId="0" borderId="5" xfId="0" applyFont="1" applyBorder="1"/>
    <xf numFmtId="0" fontId="9" fillId="0" borderId="11" xfId="0" applyFont="1" applyBorder="1"/>
    <xf numFmtId="0" fontId="10" fillId="0" borderId="44" xfId="0" applyFont="1" applyBorder="1" applyAlignment="1">
      <alignment horizontal="center" vertical="center" textRotation="90" wrapText="1"/>
    </xf>
    <xf numFmtId="0" fontId="9" fillId="0" borderId="6" xfId="0" applyFont="1" applyBorder="1"/>
    <xf numFmtId="0" fontId="9" fillId="0" borderId="12" xfId="0" applyFont="1" applyBorder="1"/>
    <xf numFmtId="0" fontId="14" fillId="0" borderId="1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 wrapText="1"/>
    </xf>
    <xf numFmtId="164" fontId="33" fillId="0" borderId="63" xfId="0" applyNumberFormat="1" applyFont="1" applyBorder="1" applyAlignment="1">
      <alignment horizontal="center" vertical="center"/>
    </xf>
    <xf numFmtId="164" fontId="33" fillId="0" borderId="33" xfId="0" applyNumberFormat="1" applyFont="1" applyBorder="1" applyAlignment="1">
      <alignment horizontal="center" vertical="center"/>
    </xf>
    <xf numFmtId="164" fontId="33" fillId="0" borderId="64" xfId="0" applyNumberFormat="1" applyFont="1" applyBorder="1" applyAlignment="1">
      <alignment horizontal="center" vertical="center"/>
    </xf>
    <xf numFmtId="164" fontId="33" fillId="0" borderId="31" xfId="0" applyNumberFormat="1" applyFont="1" applyBorder="1" applyAlignment="1">
      <alignment horizontal="center" vertical="center"/>
    </xf>
    <xf numFmtId="164" fontId="15" fillId="0" borderId="64" xfId="0" applyNumberFormat="1" applyFont="1" applyBorder="1" applyAlignment="1">
      <alignment horizontal="center" vertical="center"/>
    </xf>
    <xf numFmtId="164" fontId="15" fillId="0" borderId="31" xfId="0" applyNumberFormat="1" applyFont="1" applyBorder="1" applyAlignment="1">
      <alignment horizontal="center" vertical="center"/>
    </xf>
    <xf numFmtId="164" fontId="33" fillId="0" borderId="45" xfId="0" applyNumberFormat="1" applyFont="1" applyBorder="1" applyAlignment="1">
      <alignment horizontal="center" vertical="center"/>
    </xf>
    <xf numFmtId="164" fontId="33" fillId="0" borderId="39" xfId="0" applyNumberFormat="1" applyFont="1" applyBorder="1" applyAlignment="1">
      <alignment horizontal="center" vertical="center"/>
    </xf>
    <xf numFmtId="164" fontId="12" fillId="0" borderId="13" xfId="0" applyNumberFormat="1" applyFont="1" applyBorder="1" applyAlignment="1">
      <alignment horizontal="center" vertical="center"/>
    </xf>
    <xf numFmtId="0" fontId="11" fillId="3" borderId="75" xfId="0" applyFont="1" applyFill="1" applyBorder="1" applyAlignment="1">
      <alignment horizontal="center" vertical="center"/>
    </xf>
    <xf numFmtId="0" fontId="11" fillId="3" borderId="92" xfId="0" applyFont="1" applyFill="1" applyBorder="1" applyAlignment="1">
      <alignment horizontal="center" vertical="center"/>
    </xf>
    <xf numFmtId="164" fontId="15" fillId="0" borderId="45" xfId="0" applyNumberFormat="1" applyFont="1" applyBorder="1" applyAlignment="1">
      <alignment horizontal="center" vertical="center"/>
    </xf>
    <xf numFmtId="164" fontId="15" fillId="0" borderId="39" xfId="0" applyNumberFormat="1" applyFont="1" applyBorder="1" applyAlignment="1">
      <alignment horizontal="center" vertical="center"/>
    </xf>
    <xf numFmtId="164" fontId="15" fillId="0" borderId="63" xfId="0" applyNumberFormat="1" applyFont="1" applyBorder="1" applyAlignment="1">
      <alignment horizontal="center" vertical="center"/>
    </xf>
    <xf numFmtId="164" fontId="15" fillId="0" borderId="33" xfId="0" applyNumberFormat="1" applyFont="1" applyBorder="1" applyAlignment="1">
      <alignment horizontal="center" vertical="center"/>
    </xf>
    <xf numFmtId="0" fontId="11" fillId="3" borderId="53" xfId="0" applyFont="1" applyFill="1" applyBorder="1" applyAlignment="1">
      <alignment horizontal="center" vertical="center"/>
    </xf>
    <xf numFmtId="164" fontId="12" fillId="0" borderId="29" xfId="0" applyNumberFormat="1" applyFont="1" applyBorder="1" applyAlignment="1">
      <alignment horizontal="center" vertical="center"/>
    </xf>
    <xf numFmtId="164" fontId="15" fillId="0" borderId="5" xfId="0" applyNumberFormat="1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64" fontId="33" fillId="0" borderId="17" xfId="0" applyNumberFormat="1" applyFont="1" applyBorder="1" applyAlignment="1">
      <alignment horizontal="center" vertical="center"/>
    </xf>
    <xf numFmtId="164" fontId="33" fillId="0" borderId="5" xfId="0" applyNumberFormat="1" applyFont="1" applyBorder="1" applyAlignment="1">
      <alignment horizontal="center" vertical="center"/>
    </xf>
    <xf numFmtId="164" fontId="33" fillId="0" borderId="30" xfId="0" applyNumberFormat="1" applyFont="1" applyBorder="1" applyAlignment="1">
      <alignment horizontal="center" vertical="center"/>
    </xf>
    <xf numFmtId="164" fontId="12" fillId="0" borderId="14" xfId="0" applyNumberFormat="1" applyFont="1" applyBorder="1" applyAlignment="1">
      <alignment horizontal="center" vertical="center"/>
    </xf>
    <xf numFmtId="0" fontId="14" fillId="0" borderId="106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64" fontId="33" fillId="0" borderId="107" xfId="0" applyNumberFormat="1" applyFont="1" applyBorder="1" applyAlignment="1">
      <alignment horizontal="center" vertical="center"/>
    </xf>
    <xf numFmtId="164" fontId="33" fillId="0" borderId="19" xfId="0" applyNumberFormat="1" applyFont="1" applyBorder="1" applyAlignment="1">
      <alignment horizontal="center" vertical="center"/>
    </xf>
    <xf numFmtId="164" fontId="33" fillId="0" borderId="106" xfId="0" applyNumberFormat="1" applyFont="1" applyBorder="1" applyAlignment="1">
      <alignment horizontal="center" vertical="center"/>
    </xf>
    <xf numFmtId="164" fontId="12" fillId="0" borderId="25" xfId="0" applyNumberFormat="1" applyFont="1" applyBorder="1" applyAlignment="1">
      <alignment horizontal="center" vertical="center"/>
    </xf>
    <xf numFmtId="164" fontId="15" fillId="0" borderId="30" xfId="0" applyNumberFormat="1" applyFont="1" applyBorder="1" applyAlignment="1">
      <alignment horizontal="center" vertical="center"/>
    </xf>
    <xf numFmtId="164" fontId="15" fillId="0" borderId="17" xfId="0" applyNumberFormat="1" applyFont="1" applyBorder="1" applyAlignment="1">
      <alignment horizontal="center" vertical="center"/>
    </xf>
    <xf numFmtId="0" fontId="11" fillId="3" borderId="110" xfId="0" applyFont="1" applyFill="1" applyBorder="1" applyAlignment="1">
      <alignment horizontal="center" vertical="center"/>
    </xf>
    <xf numFmtId="164" fontId="15" fillId="0" borderId="19" xfId="0" applyNumberFormat="1" applyFont="1" applyBorder="1" applyAlignment="1">
      <alignment horizontal="center" vertical="center"/>
    </xf>
    <xf numFmtId="164" fontId="15" fillId="0" borderId="106" xfId="0" applyNumberFormat="1" applyFont="1" applyBorder="1" applyAlignment="1">
      <alignment horizontal="center" vertical="center"/>
    </xf>
    <xf numFmtId="164" fontId="15" fillId="0" borderId="107" xfId="0" applyNumberFormat="1" applyFont="1" applyBorder="1" applyAlignment="1">
      <alignment horizontal="center" vertical="center"/>
    </xf>
    <xf numFmtId="0" fontId="14" fillId="0" borderId="67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/>
    </xf>
    <xf numFmtId="164" fontId="33" fillId="0" borderId="34" xfId="0" applyNumberFormat="1" applyFont="1" applyBorder="1" applyAlignment="1">
      <alignment horizontal="center" vertical="center"/>
    </xf>
    <xf numFmtId="164" fontId="33" fillId="0" borderId="36" xfId="0" applyNumberFormat="1" applyFont="1" applyBorder="1" applyAlignment="1">
      <alignment horizontal="center" vertical="center"/>
    </xf>
    <xf numFmtId="164" fontId="33" fillId="0" borderId="67" xfId="0" applyNumberFormat="1" applyFont="1" applyBorder="1" applyAlignment="1">
      <alignment horizontal="center" vertical="center"/>
    </xf>
    <xf numFmtId="164" fontId="12" fillId="0" borderId="20" xfId="0" applyNumberFormat="1" applyFont="1" applyBorder="1" applyAlignment="1">
      <alignment horizontal="center" vertical="center"/>
    </xf>
    <xf numFmtId="164" fontId="12" fillId="0" borderId="35" xfId="0" applyNumberFormat="1" applyFont="1" applyBorder="1" applyAlignment="1">
      <alignment horizontal="center" vertical="center"/>
    </xf>
    <xf numFmtId="164" fontId="15" fillId="0" borderId="34" xfId="0" applyNumberFormat="1" applyFont="1" applyBorder="1" applyAlignment="1">
      <alignment horizontal="center" vertical="center"/>
    </xf>
    <xf numFmtId="164" fontId="15" fillId="0" borderId="36" xfId="0" applyNumberFormat="1" applyFont="1" applyBorder="1" applyAlignment="1">
      <alignment horizontal="center" vertical="center"/>
    </xf>
    <xf numFmtId="164" fontId="15" fillId="0" borderId="67" xfId="0" applyNumberFormat="1" applyFont="1" applyBorder="1" applyAlignment="1">
      <alignment horizontal="center" vertical="center"/>
    </xf>
    <xf numFmtId="0" fontId="11" fillId="3" borderId="102" xfId="0" applyFont="1" applyFill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7" fillId="3" borderId="52" xfId="0" applyFont="1" applyFill="1" applyBorder="1" applyAlignment="1">
      <alignment horizontal="center" vertical="center" textRotation="90" wrapText="1"/>
    </xf>
    <xf numFmtId="0" fontId="9" fillId="3" borderId="50" xfId="0" applyFont="1" applyFill="1" applyBorder="1"/>
    <xf numFmtId="0" fontId="9" fillId="3" borderId="51" xfId="0" applyFont="1" applyFill="1" applyBorder="1"/>
    <xf numFmtId="164" fontId="10" fillId="0" borderId="30" xfId="0" applyNumberFormat="1" applyFont="1" applyBorder="1" applyAlignment="1">
      <alignment horizontal="center" vertical="center"/>
    </xf>
    <xf numFmtId="164" fontId="10" fillId="0" borderId="39" xfId="0" applyNumberFormat="1" applyFont="1" applyBorder="1" applyAlignment="1">
      <alignment horizontal="center" vertical="center"/>
    </xf>
    <xf numFmtId="164" fontId="10" fillId="0" borderId="63" xfId="0" applyNumberFormat="1" applyFont="1" applyBorder="1" applyAlignment="1">
      <alignment horizontal="center" vertical="center"/>
    </xf>
    <xf numFmtId="164" fontId="10" fillId="0" borderId="17" xfId="0" applyNumberFormat="1" applyFont="1" applyBorder="1" applyAlignment="1">
      <alignment horizontal="center" vertical="center"/>
    </xf>
    <xf numFmtId="164" fontId="10" fillId="0" borderId="64" xfId="0" applyNumberFormat="1" applyFont="1" applyBorder="1" applyAlignment="1">
      <alignment horizontal="center" vertical="center"/>
    </xf>
    <xf numFmtId="164" fontId="10" fillId="0" borderId="5" xfId="0" applyNumberFormat="1" applyFont="1" applyBorder="1" applyAlignment="1">
      <alignment horizontal="center" vertical="center"/>
    </xf>
    <xf numFmtId="164" fontId="10" fillId="0" borderId="31" xfId="0" applyNumberFormat="1" applyFont="1" applyBorder="1" applyAlignment="1">
      <alignment horizontal="center" vertical="center"/>
    </xf>
    <xf numFmtId="164" fontId="10" fillId="0" borderId="33" xfId="0" applyNumberFormat="1" applyFont="1" applyBorder="1" applyAlignment="1">
      <alignment horizontal="center" vertical="center"/>
    </xf>
    <xf numFmtId="164" fontId="10" fillId="0" borderId="45" xfId="0" applyNumberFormat="1" applyFont="1" applyBorder="1" applyAlignment="1">
      <alignment horizontal="center" vertical="center"/>
    </xf>
    <xf numFmtId="164" fontId="28" fillId="0" borderId="76" xfId="0" applyNumberFormat="1" applyFont="1" applyBorder="1" applyAlignment="1">
      <alignment horizontal="center" vertical="center"/>
    </xf>
    <xf numFmtId="164" fontId="28" fillId="0" borderId="72" xfId="0" applyNumberFormat="1" applyFont="1" applyBorder="1" applyAlignment="1">
      <alignment horizontal="center" vertical="center"/>
    </xf>
    <xf numFmtId="0" fontId="7" fillId="3" borderId="92" xfId="0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25" fillId="0" borderId="12" xfId="0" applyFont="1" applyBorder="1"/>
    <xf numFmtId="0" fontId="6" fillId="0" borderId="27" xfId="0" applyFont="1" applyBorder="1" applyAlignment="1">
      <alignment horizontal="center" vertical="center" textRotation="90"/>
    </xf>
    <xf numFmtId="0" fontId="9" fillId="0" borderId="20" xfId="0" applyFont="1" applyBorder="1"/>
    <xf numFmtId="0" fontId="9" fillId="0" borderId="22" xfId="0" applyFont="1" applyBorder="1"/>
    <xf numFmtId="0" fontId="7" fillId="0" borderId="66" xfId="0" applyFont="1" applyBorder="1" applyAlignment="1">
      <alignment horizontal="center" vertical="center" wrapText="1"/>
    </xf>
    <xf numFmtId="0" fontId="9" fillId="0" borderId="79" xfId="0" applyFont="1" applyBorder="1"/>
    <xf numFmtId="0" fontId="14" fillId="0" borderId="66" xfId="0" applyFont="1" applyBorder="1" applyAlignment="1">
      <alignment horizontal="center" vertical="center" textRotation="90" wrapText="1"/>
    </xf>
    <xf numFmtId="0" fontId="23" fillId="0" borderId="0" xfId="0" applyFont="1"/>
    <xf numFmtId="0" fontId="23" fillId="0" borderId="23" xfId="0" applyFont="1" applyBorder="1"/>
    <xf numFmtId="164" fontId="28" fillId="0" borderId="27" xfId="0" applyNumberFormat="1" applyFont="1" applyBorder="1" applyAlignment="1">
      <alignment horizontal="center" vertical="center" textRotation="90" wrapText="1"/>
    </xf>
    <xf numFmtId="164" fontId="14" fillId="0" borderId="5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" fontId="12" fillId="0" borderId="13" xfId="0" applyNumberFormat="1" applyFont="1" applyBorder="1" applyAlignment="1">
      <alignment horizontal="center" vertical="center"/>
    </xf>
    <xf numFmtId="0" fontId="7" fillId="3" borderId="104" xfId="0" applyFont="1" applyFill="1" applyBorder="1" applyAlignment="1">
      <alignment horizontal="center" vertical="center"/>
    </xf>
    <xf numFmtId="164" fontId="14" fillId="0" borderId="47" xfId="0" applyNumberFormat="1" applyFont="1" applyBorder="1" applyAlignment="1">
      <alignment horizontal="center" vertical="center"/>
    </xf>
    <xf numFmtId="164" fontId="14" fillId="0" borderId="62" xfId="0" applyNumberFormat="1" applyFont="1" applyBorder="1" applyAlignment="1">
      <alignment horizontal="center" vertical="center"/>
    </xf>
    <xf numFmtId="164" fontId="14" fillId="0" borderId="46" xfId="0" applyNumberFormat="1" applyFont="1" applyBorder="1" applyAlignment="1">
      <alignment horizontal="center" vertical="center"/>
    </xf>
    <xf numFmtId="164" fontId="14" fillId="0" borderId="38" xfId="0" applyNumberFormat="1" applyFont="1" applyBorder="1" applyAlignment="1">
      <alignment horizontal="center" vertical="center"/>
    </xf>
    <xf numFmtId="164" fontId="14" fillId="0" borderId="65" xfId="0" applyNumberFormat="1" applyFont="1" applyBorder="1" applyAlignment="1">
      <alignment horizontal="center" vertical="center"/>
    </xf>
    <xf numFmtId="164" fontId="14" fillId="0" borderId="80" xfId="0" applyNumberFormat="1" applyFont="1" applyBorder="1" applyAlignment="1">
      <alignment horizontal="center" vertical="center"/>
    </xf>
    <xf numFmtId="1" fontId="12" fillId="0" borderId="29" xfId="0" applyNumberFormat="1" applyFont="1" applyBorder="1" applyAlignment="1">
      <alignment horizontal="center" vertical="center"/>
    </xf>
    <xf numFmtId="164" fontId="28" fillId="0" borderId="103" xfId="0" applyNumberFormat="1" applyFont="1" applyBorder="1" applyAlignment="1">
      <alignment horizontal="center" vertical="center"/>
    </xf>
    <xf numFmtId="1" fontId="12" fillId="0" borderId="20" xfId="0" applyNumberFormat="1" applyFont="1" applyBorder="1" applyAlignment="1">
      <alignment horizontal="center" vertical="center"/>
    </xf>
    <xf numFmtId="1" fontId="12" fillId="0" borderId="59" xfId="0" applyNumberFormat="1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 textRotation="90" wrapText="1"/>
    </xf>
    <xf numFmtId="0" fontId="23" fillId="0" borderId="20" xfId="0" applyFont="1" applyBorder="1"/>
    <xf numFmtId="0" fontId="23" fillId="0" borderId="22" xfId="0" applyFont="1" applyBorder="1"/>
    <xf numFmtId="0" fontId="34" fillId="0" borderId="0" xfId="0" applyFont="1"/>
    <xf numFmtId="0" fontId="21" fillId="0" borderId="23" xfId="0" applyFont="1" applyBorder="1"/>
    <xf numFmtId="0" fontId="24" fillId="0" borderId="5" xfId="0" applyFont="1" applyBorder="1"/>
    <xf numFmtId="0" fontId="24" fillId="0" borderId="11" xfId="0" applyFont="1" applyBorder="1"/>
    <xf numFmtId="0" fontId="10" fillId="0" borderId="66" xfId="0" applyFont="1" applyBorder="1" applyAlignment="1">
      <alignment horizontal="center" vertical="center" textRotation="90" wrapText="1"/>
    </xf>
    <xf numFmtId="0" fontId="24" fillId="0" borderId="0" xfId="0" applyFont="1"/>
    <xf numFmtId="0" fontId="24" fillId="0" borderId="23" xfId="0" applyFont="1" applyBorder="1"/>
    <xf numFmtId="0" fontId="23" fillId="0" borderId="81" xfId="0" applyFont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textRotation="90"/>
    </xf>
    <xf numFmtId="1" fontId="13" fillId="0" borderId="27" xfId="0" applyNumberFormat="1" applyFont="1" applyBorder="1" applyAlignment="1">
      <alignment horizontal="center" vertical="center" textRotation="90" wrapText="1"/>
    </xf>
    <xf numFmtId="0" fontId="23" fillId="0" borderId="108" xfId="0" applyFont="1" applyBorder="1" applyAlignment="1">
      <alignment horizontal="center" vertical="center"/>
    </xf>
    <xf numFmtId="0" fontId="23" fillId="0" borderId="82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/>
    </xf>
    <xf numFmtId="0" fontId="23" fillId="0" borderId="49" xfId="0" applyFont="1" applyBorder="1" applyAlignment="1">
      <alignment horizontal="center" vertical="center"/>
    </xf>
    <xf numFmtId="0" fontId="38" fillId="0" borderId="76" xfId="0" applyFont="1" applyBorder="1" applyAlignment="1">
      <alignment horizontal="center" vertical="center"/>
    </xf>
    <xf numFmtId="0" fontId="38" fillId="3" borderId="53" xfId="0" applyFont="1" applyFill="1" applyBorder="1" applyAlignment="1">
      <alignment horizontal="center" vertical="center"/>
    </xf>
    <xf numFmtId="0" fontId="24" fillId="0" borderId="82" xfId="0" applyFont="1" applyBorder="1" applyAlignment="1">
      <alignment horizontal="center" vertical="center" wrapText="1"/>
    </xf>
    <xf numFmtId="0" fontId="24" fillId="0" borderId="28" xfId="0" applyFont="1" applyBorder="1" applyAlignment="1">
      <alignment horizontal="center" vertical="center" wrapText="1"/>
    </xf>
    <xf numFmtId="0" fontId="23" fillId="0" borderId="109" xfId="0" applyFont="1" applyBorder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0" fontId="23" fillId="0" borderId="61" xfId="0" applyFont="1" applyBorder="1" applyAlignment="1">
      <alignment horizontal="center" vertical="center"/>
    </xf>
    <xf numFmtId="164" fontId="7" fillId="0" borderId="76" xfId="0" applyNumberFormat="1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14" fillId="0" borderId="94" xfId="0" applyFont="1" applyBorder="1" applyAlignment="1">
      <alignment horizontal="center" vertical="center"/>
    </xf>
    <xf numFmtId="0" fontId="33" fillId="0" borderId="89" xfId="0" applyFont="1" applyBorder="1" applyAlignment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12" fillId="0" borderId="84" xfId="0" applyFont="1" applyBorder="1" applyAlignment="1">
      <alignment horizontal="center" vertical="center"/>
    </xf>
    <xf numFmtId="0" fontId="12" fillId="0" borderId="96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33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3" fillId="0" borderId="39" xfId="0" applyFont="1" applyBorder="1" applyAlignment="1">
      <alignment horizontal="center" vertical="center"/>
    </xf>
    <xf numFmtId="164" fontId="7" fillId="0" borderId="78" xfId="0" applyNumberFormat="1" applyFont="1" applyBorder="1" applyAlignment="1">
      <alignment horizontal="center" vertical="center"/>
    </xf>
    <xf numFmtId="164" fontId="7" fillId="0" borderId="73" xfId="0" applyNumberFormat="1" applyFont="1" applyBorder="1" applyAlignment="1">
      <alignment horizontal="center" vertical="center"/>
    </xf>
    <xf numFmtId="164" fontId="7" fillId="0" borderId="101" xfId="0" applyNumberFormat="1" applyFont="1" applyBorder="1" applyAlignment="1">
      <alignment horizontal="center" vertical="center"/>
    </xf>
    <xf numFmtId="0" fontId="7" fillId="0" borderId="102" xfId="0" applyFont="1" applyBorder="1" applyAlignment="1">
      <alignment horizontal="center" vertical="center"/>
    </xf>
    <xf numFmtId="0" fontId="33" fillId="0" borderId="100" xfId="0" applyFont="1" applyBorder="1" applyAlignment="1">
      <alignment horizontal="center" vertical="center"/>
    </xf>
    <xf numFmtId="0" fontId="33" fillId="0" borderId="83" xfId="0" applyFont="1" applyBorder="1" applyAlignment="1">
      <alignment horizontal="center" vertical="center"/>
    </xf>
    <xf numFmtId="0" fontId="7" fillId="0" borderId="75" xfId="0" applyFont="1" applyBorder="1" applyAlignment="1">
      <alignment horizontal="center" vertical="center"/>
    </xf>
    <xf numFmtId="0" fontId="7" fillId="0" borderId="92" xfId="0" applyFont="1" applyBorder="1" applyAlignment="1">
      <alignment horizontal="center" vertical="center"/>
    </xf>
    <xf numFmtId="0" fontId="12" fillId="0" borderId="88" xfId="0" applyFont="1" applyBorder="1" applyAlignment="1">
      <alignment horizontal="center" vertical="center"/>
    </xf>
    <xf numFmtId="0" fontId="14" fillId="0" borderId="94" xfId="0" applyFont="1" applyBorder="1" applyAlignment="1">
      <alignment horizontal="center" vertical="center" wrapText="1"/>
    </xf>
    <xf numFmtId="0" fontId="12" fillId="0" borderId="98" xfId="0" applyFont="1" applyBorder="1" applyAlignment="1">
      <alignment horizontal="center" vertical="center"/>
    </xf>
    <xf numFmtId="0" fontId="12" fillId="0" borderId="85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 wrapText="1"/>
    </xf>
    <xf numFmtId="0" fontId="6" fillId="0" borderId="90" xfId="0" applyFont="1" applyBorder="1" applyAlignment="1">
      <alignment horizontal="center" vertical="center" textRotation="90"/>
    </xf>
    <xf numFmtId="0" fontId="9" fillId="0" borderId="1" xfId="0" applyFont="1" applyBorder="1"/>
    <xf numFmtId="0" fontId="9" fillId="0" borderId="7" xfId="0" applyFont="1" applyBorder="1"/>
    <xf numFmtId="0" fontId="7" fillId="0" borderId="87" xfId="0" applyFont="1" applyBorder="1" applyAlignment="1">
      <alignment horizontal="center" vertical="center" wrapText="1"/>
    </xf>
    <xf numFmtId="0" fontId="9" fillId="0" borderId="91" xfId="0" applyFont="1" applyBorder="1"/>
    <xf numFmtId="0" fontId="39" fillId="0" borderId="44" xfId="0" applyFont="1" applyBorder="1" applyAlignment="1">
      <alignment horizontal="center" vertical="center" textRotation="90" wrapText="1"/>
    </xf>
    <xf numFmtId="0" fontId="14" fillId="0" borderId="9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/>
    </xf>
    <xf numFmtId="164" fontId="7" fillId="0" borderId="74" xfId="0" applyNumberFormat="1" applyFont="1" applyBorder="1" applyAlignment="1">
      <alignment horizontal="center" vertical="center"/>
    </xf>
    <xf numFmtId="0" fontId="7" fillId="3" borderId="113" xfId="0" applyFont="1" applyFill="1" applyBorder="1" applyAlignment="1">
      <alignment horizontal="center" vertical="center"/>
    </xf>
    <xf numFmtId="164" fontId="7" fillId="0" borderId="72" xfId="0" applyNumberFormat="1" applyFont="1" applyBorder="1" applyAlignment="1">
      <alignment horizontal="center" vertical="center"/>
    </xf>
    <xf numFmtId="0" fontId="20" fillId="0" borderId="0" xfId="2" applyFont="1" applyBorder="1" applyAlignment="1">
      <alignment horizontal="left" vertical="center" indent="1"/>
    </xf>
    <xf numFmtId="0" fontId="19" fillId="0" borderId="37" xfId="2" applyFont="1" applyBorder="1" applyAlignment="1">
      <alignment horizontal="left" vertical="center" indent="1"/>
    </xf>
    <xf numFmtId="164" fontId="14" fillId="0" borderId="115" xfId="0" applyNumberFormat="1" applyFont="1" applyBorder="1" applyAlignment="1">
      <alignment horizontal="center" vertical="center"/>
    </xf>
    <xf numFmtId="164" fontId="14" fillId="0" borderId="36" xfId="0" applyNumberFormat="1" applyFont="1" applyBorder="1" applyAlignment="1">
      <alignment horizontal="center" vertical="center"/>
    </xf>
    <xf numFmtId="164" fontId="14" fillId="0" borderId="116" xfId="0" applyNumberFormat="1" applyFont="1" applyBorder="1" applyAlignment="1">
      <alignment horizontal="center" vertical="center"/>
    </xf>
    <xf numFmtId="164" fontId="12" fillId="0" borderId="117" xfId="0" applyNumberFormat="1" applyFont="1" applyBorder="1" applyAlignment="1">
      <alignment horizontal="center" vertical="center"/>
    </xf>
    <xf numFmtId="1" fontId="12" fillId="0" borderId="117" xfId="0" applyNumberFormat="1" applyFont="1" applyBorder="1" applyAlignment="1">
      <alignment horizontal="center" vertical="center"/>
    </xf>
    <xf numFmtId="164" fontId="28" fillId="0" borderId="101" xfId="0" applyNumberFormat="1" applyFont="1" applyBorder="1" applyAlignment="1">
      <alignment horizontal="center" vertical="center"/>
    </xf>
    <xf numFmtId="0" fontId="19" fillId="0" borderId="36" xfId="1" applyFont="1" applyBorder="1" applyAlignment="1">
      <alignment horizontal="left" vertical="center" indent="1"/>
    </xf>
    <xf numFmtId="0" fontId="7" fillId="3" borderId="118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left" vertical="center" wrapText="1" indent="1"/>
    </xf>
    <xf numFmtId="0" fontId="19" fillId="0" borderId="31" xfId="1" applyFont="1" applyBorder="1" applyAlignment="1">
      <alignment horizontal="left" vertical="center" indent="1"/>
    </xf>
    <xf numFmtId="0" fontId="20" fillId="0" borderId="0" xfId="1" applyFont="1" applyBorder="1" applyAlignment="1">
      <alignment horizontal="left" vertical="center" indent="1"/>
    </xf>
    <xf numFmtId="164" fontId="7" fillId="0" borderId="69" xfId="0" applyNumberFormat="1" applyFont="1" applyFill="1" applyBorder="1" applyAlignment="1">
      <alignment horizontal="center" vertical="center"/>
    </xf>
    <xf numFmtId="164" fontId="7" fillId="0" borderId="70" xfId="0" applyNumberFormat="1" applyFont="1" applyFill="1" applyBorder="1" applyAlignment="1">
      <alignment horizontal="center" vertical="center"/>
    </xf>
    <xf numFmtId="0" fontId="0" fillId="4" borderId="0" xfId="0" applyFill="1"/>
    <xf numFmtId="164" fontId="23" fillId="0" borderId="49" xfId="0" applyNumberFormat="1" applyFont="1" applyBorder="1" applyAlignment="1">
      <alignment horizontal="center" vertical="center"/>
    </xf>
    <xf numFmtId="164" fontId="23" fillId="0" borderId="108" xfId="0" applyNumberFormat="1" applyFont="1" applyBorder="1" applyAlignment="1">
      <alignment horizontal="center" vertical="center"/>
    </xf>
    <xf numFmtId="0" fontId="12" fillId="0" borderId="60" xfId="0" applyFont="1" applyFill="1" applyBorder="1" applyAlignment="1">
      <alignment horizontal="center" vertical="center"/>
    </xf>
    <xf numFmtId="164" fontId="14" fillId="0" borderId="63" xfId="0" applyNumberFormat="1" applyFont="1" applyFill="1" applyBorder="1" applyAlignment="1">
      <alignment horizontal="center" vertical="center"/>
    </xf>
    <xf numFmtId="164" fontId="14" fillId="0" borderId="64" xfId="0" applyNumberFormat="1" applyFont="1" applyFill="1" applyBorder="1" applyAlignment="1">
      <alignment horizontal="center" vertical="center"/>
    </xf>
    <xf numFmtId="164" fontId="14" fillId="0" borderId="45" xfId="0" applyNumberFormat="1" applyFont="1" applyFill="1" applyBorder="1" applyAlignment="1">
      <alignment horizontal="center" vertical="center"/>
    </xf>
    <xf numFmtId="164" fontId="12" fillId="0" borderId="60" xfId="0" applyNumberFormat="1" applyFont="1" applyFill="1" applyBorder="1" applyAlignment="1">
      <alignment horizontal="center" vertical="center"/>
    </xf>
    <xf numFmtId="164" fontId="28" fillId="0" borderId="69" xfId="0" applyNumberFormat="1" applyFont="1" applyFill="1" applyBorder="1" applyAlignment="1">
      <alignment horizontal="center" vertical="center"/>
    </xf>
    <xf numFmtId="0" fontId="12" fillId="0" borderId="59" xfId="0" applyFont="1" applyFill="1" applyBorder="1" applyAlignment="1">
      <alignment horizontal="center" vertical="center"/>
    </xf>
    <xf numFmtId="164" fontId="14" fillId="0" borderId="33" xfId="0" applyNumberFormat="1" applyFont="1" applyFill="1" applyBorder="1" applyAlignment="1">
      <alignment horizontal="center" vertical="center"/>
    </xf>
    <xf numFmtId="164" fontId="14" fillId="0" borderId="31" xfId="0" applyNumberFormat="1" applyFont="1" applyFill="1" applyBorder="1" applyAlignment="1">
      <alignment horizontal="center" vertical="center"/>
    </xf>
    <xf numFmtId="164" fontId="14" fillId="0" borderId="39" xfId="0" applyNumberFormat="1" applyFont="1" applyFill="1" applyBorder="1" applyAlignment="1">
      <alignment horizontal="center" vertical="center"/>
    </xf>
    <xf numFmtId="164" fontId="12" fillId="0" borderId="59" xfId="0" applyNumberFormat="1" applyFont="1" applyFill="1" applyBorder="1" applyAlignment="1">
      <alignment horizontal="center" vertical="center"/>
    </xf>
    <xf numFmtId="164" fontId="28" fillId="0" borderId="73" xfId="0" applyNumberFormat="1" applyFont="1" applyFill="1" applyBorder="1" applyAlignment="1">
      <alignment horizontal="center" vertical="center"/>
    </xf>
    <xf numFmtId="0" fontId="19" fillId="0" borderId="67" xfId="1" applyFont="1" applyBorder="1" applyAlignment="1">
      <alignment horizontal="center" vertical="center" wrapText="1"/>
    </xf>
    <xf numFmtId="0" fontId="12" fillId="0" borderId="35" xfId="0" applyFont="1" applyFill="1" applyBorder="1" applyAlignment="1">
      <alignment horizontal="center" vertical="center"/>
    </xf>
    <xf numFmtId="164" fontId="14" fillId="0" borderId="34" xfId="0" applyNumberFormat="1" applyFont="1" applyFill="1" applyBorder="1" applyAlignment="1">
      <alignment horizontal="center" vertical="center"/>
    </xf>
    <xf numFmtId="164" fontId="14" fillId="0" borderId="36" xfId="0" applyNumberFormat="1" applyFont="1" applyFill="1" applyBorder="1" applyAlignment="1">
      <alignment horizontal="center" vertical="center"/>
    </xf>
    <xf numFmtId="164" fontId="14" fillId="0" borderId="67" xfId="0" applyNumberFormat="1" applyFont="1" applyFill="1" applyBorder="1" applyAlignment="1">
      <alignment horizontal="center" vertical="center"/>
    </xf>
    <xf numFmtId="164" fontId="12" fillId="0" borderId="35" xfId="0" applyNumberFormat="1" applyFont="1" applyFill="1" applyBorder="1" applyAlignment="1">
      <alignment horizontal="center" vertical="center"/>
    </xf>
    <xf numFmtId="164" fontId="28" fillId="0" borderId="70" xfId="0" applyNumberFormat="1" applyFont="1" applyFill="1" applyBorder="1" applyAlignment="1">
      <alignment horizontal="center" vertical="center"/>
    </xf>
    <xf numFmtId="0" fontId="7" fillId="3" borderId="102" xfId="0" applyFont="1" applyFill="1" applyBorder="1" applyAlignment="1">
      <alignment horizontal="center" vertical="center"/>
    </xf>
    <xf numFmtId="0" fontId="19" fillId="0" borderId="30" xfId="1" applyFont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164" fontId="14" fillId="0" borderId="17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30" xfId="0" applyNumberFormat="1" applyFont="1" applyFill="1" applyBorder="1" applyAlignment="1">
      <alignment horizontal="center" vertical="center"/>
    </xf>
    <xf numFmtId="164" fontId="12" fillId="0" borderId="20" xfId="0" applyNumberFormat="1" applyFont="1" applyFill="1" applyBorder="1" applyAlignment="1">
      <alignment horizontal="center" vertical="center"/>
    </xf>
    <xf numFmtId="164" fontId="28" fillId="0" borderId="74" xfId="0" applyNumberFormat="1" applyFont="1" applyFill="1" applyBorder="1" applyAlignment="1">
      <alignment horizontal="center" vertical="center"/>
    </xf>
    <xf numFmtId="0" fontId="19" fillId="0" borderId="41" xfId="1" applyFont="1" applyBorder="1" applyAlignment="1">
      <alignment horizontal="center" vertical="center"/>
    </xf>
    <xf numFmtId="0" fontId="12" fillId="0" borderId="27" xfId="0" applyFont="1" applyFill="1" applyBorder="1" applyAlignment="1">
      <alignment horizontal="center" vertical="center"/>
    </xf>
    <xf numFmtId="164" fontId="14" fillId="0" borderId="40" xfId="0" applyNumberFormat="1" applyFont="1" applyFill="1" applyBorder="1" applyAlignment="1">
      <alignment horizontal="center" vertical="center"/>
    </xf>
    <xf numFmtId="164" fontId="14" fillId="0" borderId="43" xfId="0" applyNumberFormat="1" applyFont="1" applyFill="1" applyBorder="1" applyAlignment="1">
      <alignment horizontal="center" vertical="center"/>
    </xf>
    <xf numFmtId="164" fontId="14" fillId="0" borderId="41" xfId="0" applyNumberFormat="1" applyFont="1" applyFill="1" applyBorder="1" applyAlignment="1">
      <alignment horizontal="center" vertical="center"/>
    </xf>
    <xf numFmtId="164" fontId="12" fillId="0" borderId="27" xfId="0" applyNumberFormat="1" applyFont="1" applyFill="1" applyBorder="1" applyAlignment="1">
      <alignment horizontal="center" vertical="center"/>
    </xf>
    <xf numFmtId="164" fontId="28" fillId="0" borderId="71" xfId="0" applyNumberFormat="1" applyFont="1" applyFill="1" applyBorder="1" applyAlignment="1">
      <alignment horizontal="center" vertical="center"/>
    </xf>
    <xf numFmtId="0" fontId="7" fillId="3" borderId="119" xfId="0" applyFont="1" applyFill="1" applyBorder="1" applyAlignment="1">
      <alignment horizontal="center" vertical="center"/>
    </xf>
    <xf numFmtId="0" fontId="17" fillId="0" borderId="32" xfId="1" applyFont="1" applyBorder="1" applyAlignment="1">
      <alignment horizontal="left" vertical="center" indent="1"/>
    </xf>
    <xf numFmtId="164" fontId="12" fillId="0" borderId="25" xfId="0" applyNumberFormat="1" applyFont="1" applyFill="1" applyBorder="1" applyAlignment="1">
      <alignment horizontal="center" vertical="center"/>
    </xf>
    <xf numFmtId="164" fontId="12" fillId="0" borderId="14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 vertical="center" indent="1"/>
    </xf>
    <xf numFmtId="0" fontId="0" fillId="0" borderId="0" xfId="0" applyBorder="1"/>
    <xf numFmtId="0" fontId="12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center" indent="1"/>
    </xf>
    <xf numFmtId="0" fontId="14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120" xfId="0" applyFont="1" applyBorder="1" applyAlignment="1">
      <alignment horizontal="center" vertical="center"/>
    </xf>
    <xf numFmtId="0" fontId="20" fillId="0" borderId="121" xfId="0" applyFont="1" applyBorder="1" applyAlignment="1">
      <alignment horizontal="left" vertical="center" indent="1"/>
    </xf>
    <xf numFmtId="0" fontId="14" fillId="0" borderId="122" xfId="0" applyFont="1" applyBorder="1" applyAlignment="1">
      <alignment horizontal="center" vertical="center"/>
    </xf>
    <xf numFmtId="0" fontId="33" fillId="0" borderId="123" xfId="0" applyFont="1" applyBorder="1" applyAlignment="1">
      <alignment horizontal="center" vertical="center"/>
    </xf>
    <xf numFmtId="0" fontId="33" fillId="0" borderId="124" xfId="0" applyFont="1" applyBorder="1" applyAlignment="1">
      <alignment horizontal="center" vertical="center"/>
    </xf>
    <xf numFmtId="164" fontId="7" fillId="0" borderId="125" xfId="0" applyNumberFormat="1" applyFont="1" applyBorder="1" applyAlignment="1">
      <alignment horizontal="center" vertical="center"/>
    </xf>
    <xf numFmtId="0" fontId="7" fillId="0" borderId="119" xfId="0" applyFont="1" applyBorder="1" applyAlignment="1">
      <alignment horizontal="center" vertical="center"/>
    </xf>
    <xf numFmtId="0" fontId="12" fillId="0" borderId="126" xfId="0" applyFont="1" applyBorder="1" applyAlignment="1">
      <alignment horizontal="center" vertical="center"/>
    </xf>
    <xf numFmtId="0" fontId="19" fillId="0" borderId="32" xfId="0" applyFont="1" applyBorder="1" applyAlignment="1">
      <alignment horizontal="left" vertical="center" indent="1"/>
    </xf>
    <xf numFmtId="0" fontId="14" fillId="0" borderId="127" xfId="0" applyFont="1" applyBorder="1" applyAlignment="1">
      <alignment horizontal="center" vertical="center"/>
    </xf>
    <xf numFmtId="0" fontId="33" fillId="0" borderId="128" xfId="0" applyFont="1" applyBorder="1" applyAlignment="1">
      <alignment horizontal="center" vertical="center"/>
    </xf>
    <xf numFmtId="0" fontId="33" fillId="0" borderId="28" xfId="0" applyFont="1" applyBorder="1" applyAlignment="1">
      <alignment horizontal="center" vertical="center"/>
    </xf>
    <xf numFmtId="164" fontId="7" fillId="0" borderId="103" xfId="0" applyNumberFormat="1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 wrapText="1"/>
    </xf>
    <xf numFmtId="0" fontId="11" fillId="0" borderId="129" xfId="0" applyFont="1" applyBorder="1" applyAlignment="1">
      <alignment horizontal="center" vertical="center" textRotation="90" wrapText="1"/>
    </xf>
    <xf numFmtId="0" fontId="11" fillId="0" borderId="130" xfId="0" applyFont="1" applyBorder="1" applyAlignment="1">
      <alignment horizontal="center" vertical="center" textRotation="90" wrapText="1"/>
    </xf>
    <xf numFmtId="0" fontId="11" fillId="0" borderId="131" xfId="0" applyFont="1" applyBorder="1" applyAlignment="1">
      <alignment horizontal="center" vertical="center" textRotation="90" wrapText="1"/>
    </xf>
    <xf numFmtId="0" fontId="11" fillId="0" borderId="121" xfId="0" applyFont="1" applyBorder="1" applyAlignment="1">
      <alignment horizontal="center" vertical="center" textRotation="90" wrapText="1"/>
    </xf>
    <xf numFmtId="0" fontId="9" fillId="0" borderId="132" xfId="0" applyFont="1" applyBorder="1"/>
    <xf numFmtId="0" fontId="9" fillId="0" borderId="133" xfId="0" applyFont="1" applyBorder="1"/>
    <xf numFmtId="164" fontId="15" fillId="0" borderId="63" xfId="0" applyNumberFormat="1" applyFont="1" applyFill="1" applyBorder="1" applyAlignment="1">
      <alignment horizontal="center" vertical="center"/>
    </xf>
    <xf numFmtId="164" fontId="15" fillId="0" borderId="64" xfId="0" applyNumberFormat="1" applyFont="1" applyFill="1" applyBorder="1" applyAlignment="1">
      <alignment horizontal="center" vertical="center"/>
    </xf>
    <xf numFmtId="164" fontId="15" fillId="0" borderId="45" xfId="0" applyNumberFormat="1" applyFont="1" applyFill="1" applyBorder="1" applyAlignment="1">
      <alignment horizontal="center" vertical="center"/>
    </xf>
    <xf numFmtId="164" fontId="12" fillId="0" borderId="13" xfId="0" applyNumberFormat="1" applyFont="1" applyFill="1" applyBorder="1" applyAlignment="1">
      <alignment horizontal="center" vertical="center"/>
    </xf>
    <xf numFmtId="164" fontId="15" fillId="0" borderId="33" xfId="0" applyNumberFormat="1" applyFont="1" applyFill="1" applyBorder="1" applyAlignment="1">
      <alignment horizontal="center" vertical="center"/>
    </xf>
    <xf numFmtId="164" fontId="15" fillId="0" borderId="31" xfId="0" applyNumberFormat="1" applyFont="1" applyFill="1" applyBorder="1" applyAlignment="1">
      <alignment horizontal="center" vertical="center"/>
    </xf>
    <xf numFmtId="164" fontId="15" fillId="0" borderId="39" xfId="0" applyNumberFormat="1" applyFont="1" applyFill="1" applyBorder="1" applyAlignment="1">
      <alignment horizontal="center" vertical="center"/>
    </xf>
    <xf numFmtId="164" fontId="12" fillId="0" borderId="29" xfId="0" applyNumberFormat="1" applyFont="1" applyFill="1" applyBorder="1" applyAlignment="1">
      <alignment horizontal="center" vertical="center"/>
    </xf>
    <xf numFmtId="164" fontId="10" fillId="0" borderId="107" xfId="0" applyNumberFormat="1" applyFont="1" applyFill="1" applyBorder="1" applyAlignment="1">
      <alignment horizontal="center" vertical="center"/>
    </xf>
    <xf numFmtId="164" fontId="10" fillId="0" borderId="19" xfId="0" applyNumberFormat="1" applyFont="1" applyFill="1" applyBorder="1" applyAlignment="1">
      <alignment horizontal="center" vertical="center"/>
    </xf>
    <xf numFmtId="164" fontId="10" fillId="0" borderId="106" xfId="0" applyNumberFormat="1" applyFont="1" applyFill="1" applyBorder="1" applyAlignment="1">
      <alignment horizontal="center" vertical="center"/>
    </xf>
    <xf numFmtId="164" fontId="12" fillId="5" borderId="60" xfId="0" applyNumberFormat="1" applyFont="1" applyFill="1" applyBorder="1" applyAlignment="1">
      <alignment horizontal="center" vertical="center"/>
    </xf>
    <xf numFmtId="164" fontId="12" fillId="5" borderId="20" xfId="0" applyNumberFormat="1" applyFont="1" applyFill="1" applyBorder="1" applyAlignment="1">
      <alignment horizontal="center" vertical="center"/>
    </xf>
    <xf numFmtId="0" fontId="12" fillId="5" borderId="60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164" fontId="12" fillId="5" borderId="25" xfId="0" applyNumberFormat="1" applyFont="1" applyFill="1" applyBorder="1" applyAlignment="1">
      <alignment horizontal="center" vertical="center"/>
    </xf>
    <xf numFmtId="164" fontId="10" fillId="0" borderId="17" xfId="0" applyNumberFormat="1" applyFont="1" applyFill="1" applyBorder="1" applyAlignment="1">
      <alignment horizontal="center" vertical="center"/>
    </xf>
    <xf numFmtId="164" fontId="10" fillId="0" borderId="5" xfId="0" applyNumberFormat="1" applyFont="1" applyFill="1" applyBorder="1" applyAlignment="1">
      <alignment horizontal="center" vertical="center"/>
    </xf>
    <xf numFmtId="164" fontId="10" fillId="0" borderId="30" xfId="0" applyNumberFormat="1" applyFont="1" applyFill="1" applyBorder="1" applyAlignment="1">
      <alignment horizontal="center" vertical="center"/>
    </xf>
    <xf numFmtId="164" fontId="12" fillId="5" borderId="59" xfId="0" applyNumberFormat="1" applyFont="1" applyFill="1" applyBorder="1" applyAlignment="1">
      <alignment horizontal="center" vertical="center"/>
    </xf>
    <xf numFmtId="164" fontId="10" fillId="0" borderId="34" xfId="0" applyNumberFormat="1" applyFont="1" applyBorder="1" applyAlignment="1">
      <alignment horizontal="center" vertical="center"/>
    </xf>
    <xf numFmtId="164" fontId="10" fillId="0" borderId="36" xfId="0" applyNumberFormat="1" applyFont="1" applyBorder="1" applyAlignment="1">
      <alignment horizontal="center" vertical="center"/>
    </xf>
    <xf numFmtId="164" fontId="10" fillId="0" borderId="67" xfId="0" applyNumberFormat="1" applyFont="1" applyBorder="1" applyAlignment="1">
      <alignment horizontal="center" vertical="center"/>
    </xf>
    <xf numFmtId="0" fontId="7" fillId="3" borderId="134" xfId="0" applyFont="1" applyFill="1" applyBorder="1" applyAlignment="1">
      <alignment horizontal="center" vertical="center"/>
    </xf>
    <xf numFmtId="164" fontId="28" fillId="0" borderId="76" xfId="0" applyNumberFormat="1" applyFont="1" applyFill="1" applyBorder="1" applyAlignment="1">
      <alignment horizontal="center" vertical="center"/>
    </xf>
    <xf numFmtId="164" fontId="28" fillId="0" borderId="78" xfId="0" applyNumberFormat="1" applyFont="1" applyFill="1" applyBorder="1" applyAlignment="1">
      <alignment horizontal="center" vertical="center"/>
    </xf>
    <xf numFmtId="164" fontId="28" fillId="0" borderId="103" xfId="0" applyNumberFormat="1" applyFont="1" applyFill="1" applyBorder="1" applyAlignment="1">
      <alignment horizontal="center" vertical="center"/>
    </xf>
    <xf numFmtId="164" fontId="28" fillId="0" borderId="72" xfId="0" applyNumberFormat="1" applyFont="1" applyFill="1" applyBorder="1" applyAlignment="1">
      <alignment horizontal="center" vertical="center"/>
    </xf>
    <xf numFmtId="164" fontId="28" fillId="0" borderId="47" xfId="0" applyNumberFormat="1" applyFont="1" applyFill="1" applyBorder="1" applyAlignment="1">
      <alignment horizontal="center" vertical="center"/>
    </xf>
    <xf numFmtId="164" fontId="28" fillId="0" borderId="115" xfId="0" applyNumberFormat="1" applyFont="1" applyFill="1" applyBorder="1" applyAlignment="1">
      <alignment horizontal="center" vertical="center"/>
    </xf>
    <xf numFmtId="164" fontId="11" fillId="0" borderId="69" xfId="0" applyNumberFormat="1" applyFont="1" applyFill="1" applyBorder="1" applyAlignment="1">
      <alignment horizontal="center" vertical="center"/>
    </xf>
    <xf numFmtId="164" fontId="11" fillId="0" borderId="73" xfId="0" applyNumberFormat="1" applyFont="1" applyFill="1" applyBorder="1" applyAlignment="1">
      <alignment horizontal="center" vertical="center"/>
    </xf>
    <xf numFmtId="164" fontId="11" fillId="0" borderId="97" xfId="0" applyNumberFormat="1" applyFont="1" applyFill="1" applyBorder="1" applyAlignment="1">
      <alignment horizontal="center" vertical="center"/>
    </xf>
    <xf numFmtId="164" fontId="11" fillId="0" borderId="103" xfId="0" applyNumberFormat="1" applyFont="1" applyFill="1" applyBorder="1" applyAlignment="1">
      <alignment horizontal="center" vertical="center"/>
    </xf>
    <xf numFmtId="164" fontId="11" fillId="0" borderId="72" xfId="0" applyNumberFormat="1" applyFont="1" applyFill="1" applyBorder="1" applyAlignment="1">
      <alignment horizontal="center" vertical="center"/>
    </xf>
    <xf numFmtId="164" fontId="11" fillId="0" borderId="76" xfId="0" applyNumberFormat="1" applyFont="1" applyFill="1" applyBorder="1" applyAlignment="1">
      <alignment horizontal="center" vertical="center"/>
    </xf>
    <xf numFmtId="164" fontId="11" fillId="0" borderId="101" xfId="0" applyNumberFormat="1" applyFont="1" applyFill="1" applyBorder="1" applyAlignment="1">
      <alignment horizontal="center" vertical="center"/>
    </xf>
    <xf numFmtId="164" fontId="28" fillId="0" borderId="71" xfId="0" applyNumberFormat="1" applyFont="1" applyBorder="1" applyAlignment="1">
      <alignment horizontal="center" vertical="center"/>
    </xf>
    <xf numFmtId="164" fontId="14" fillId="0" borderId="47" xfId="0" applyNumberFormat="1" applyFont="1" applyFill="1" applyBorder="1" applyAlignment="1">
      <alignment horizontal="center" vertical="center"/>
    </xf>
    <xf numFmtId="164" fontId="14" fillId="0" borderId="62" xfId="0" applyNumberFormat="1" applyFont="1" applyFill="1" applyBorder="1" applyAlignment="1">
      <alignment horizontal="center" vertical="center"/>
    </xf>
    <xf numFmtId="1" fontId="12" fillId="0" borderId="14" xfId="0" applyNumberFormat="1" applyFont="1" applyFill="1" applyBorder="1" applyAlignment="1">
      <alignment horizontal="center" vertical="center"/>
    </xf>
    <xf numFmtId="1" fontId="12" fillId="0" borderId="13" xfId="0" applyNumberFormat="1" applyFont="1" applyFill="1" applyBorder="1" applyAlignment="1">
      <alignment horizontal="center" vertical="center"/>
    </xf>
    <xf numFmtId="1" fontId="7" fillId="3" borderId="58" xfId="0" applyNumberFormat="1" applyFont="1" applyFill="1" applyBorder="1" applyAlignment="1">
      <alignment horizontal="center" vertical="center"/>
    </xf>
    <xf numFmtId="164" fontId="12" fillId="5" borderId="13" xfId="0" applyNumberFormat="1" applyFont="1" applyFill="1" applyBorder="1" applyAlignment="1">
      <alignment horizontal="center" vertical="center"/>
    </xf>
    <xf numFmtId="0" fontId="23" fillId="0" borderId="49" xfId="0" applyFont="1" applyFill="1" applyBorder="1" applyAlignment="1">
      <alignment horizontal="center" vertical="center"/>
    </xf>
    <xf numFmtId="0" fontId="23" fillId="0" borderId="108" xfId="0" applyFont="1" applyFill="1" applyBorder="1" applyAlignment="1">
      <alignment horizontal="center" vertical="center"/>
    </xf>
    <xf numFmtId="0" fontId="23" fillId="0" borderId="109" xfId="0" applyFont="1" applyFill="1" applyBorder="1" applyAlignment="1">
      <alignment horizontal="center" vertical="center"/>
    </xf>
    <xf numFmtId="0" fontId="23" fillId="0" borderId="13" xfId="0" applyFont="1" applyFill="1" applyBorder="1" applyAlignment="1">
      <alignment horizontal="center" vertical="center"/>
    </xf>
    <xf numFmtId="0" fontId="38" fillId="0" borderId="76" xfId="0" applyFont="1" applyFill="1" applyBorder="1" applyAlignment="1">
      <alignment horizontal="center" vertical="center"/>
    </xf>
    <xf numFmtId="1" fontId="12" fillId="0" borderId="29" xfId="0" applyNumberFormat="1" applyFont="1" applyFill="1" applyBorder="1" applyAlignment="1">
      <alignment horizontal="center" vertical="center"/>
    </xf>
    <xf numFmtId="1" fontId="12" fillId="5" borderId="13" xfId="0" applyNumberFormat="1" applyFont="1" applyFill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40" fillId="0" borderId="0" xfId="1" applyFont="1" applyBorder="1" applyAlignment="1">
      <alignment horizontal="left" vertical="center" indent="1"/>
    </xf>
    <xf numFmtId="0" fontId="23" fillId="0" borderId="106" xfId="0" applyFont="1" applyBorder="1" applyAlignment="1">
      <alignment horizontal="center" vertical="center" wrapText="1"/>
    </xf>
    <xf numFmtId="0" fontId="23" fillId="0" borderId="114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135" xfId="0" applyFont="1" applyBorder="1" applyAlignment="1">
      <alignment horizontal="center" vertical="center"/>
    </xf>
    <xf numFmtId="0" fontId="23" fillId="0" borderId="114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135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38" fillId="0" borderId="72" xfId="0" applyFont="1" applyFill="1" applyBorder="1" applyAlignment="1">
      <alignment horizontal="center" vertical="center"/>
    </xf>
    <xf numFmtId="0" fontId="38" fillId="3" borderId="92" xfId="0" applyFont="1" applyFill="1" applyBorder="1" applyAlignment="1">
      <alignment horizontal="center" vertical="center"/>
    </xf>
    <xf numFmtId="0" fontId="23" fillId="0" borderId="136" xfId="0" applyFont="1" applyBorder="1" applyAlignment="1">
      <alignment horizontal="center" vertical="center"/>
    </xf>
    <xf numFmtId="0" fontId="23" fillId="0" borderId="137" xfId="0" applyFont="1" applyBorder="1" applyAlignment="1">
      <alignment horizontal="center" vertical="center"/>
    </xf>
    <xf numFmtId="0" fontId="23" fillId="0" borderId="138" xfId="0" applyFont="1" applyBorder="1" applyAlignment="1">
      <alignment horizontal="center" vertical="center"/>
    </xf>
    <xf numFmtId="0" fontId="38" fillId="0" borderId="103" xfId="0" applyFont="1" applyBorder="1" applyAlignment="1">
      <alignment horizontal="center" vertical="center"/>
    </xf>
    <xf numFmtId="0" fontId="23" fillId="0" borderId="117" xfId="0" applyFont="1" applyBorder="1" applyAlignment="1">
      <alignment horizontal="center" vertical="center"/>
    </xf>
    <xf numFmtId="0" fontId="41" fillId="0" borderId="37" xfId="1" applyFont="1" applyBorder="1" applyAlignment="1">
      <alignment horizontal="left" vertical="center" wrapText="1" indent="1"/>
    </xf>
    <xf numFmtId="0" fontId="23" fillId="0" borderId="83" xfId="0" applyFont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/>
    </xf>
    <xf numFmtId="0" fontId="23" fillId="0" borderId="11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116" xfId="0" applyFont="1" applyBorder="1" applyAlignment="1">
      <alignment horizontal="center" vertical="center"/>
    </xf>
    <xf numFmtId="0" fontId="38" fillId="0" borderId="101" xfId="0" applyFont="1" applyBorder="1" applyAlignment="1">
      <alignment horizontal="center" vertical="center"/>
    </xf>
    <xf numFmtId="0" fontId="38" fillId="3" borderId="102" xfId="0" applyFont="1" applyFill="1" applyBorder="1" applyAlignment="1">
      <alignment horizontal="center" vertical="center"/>
    </xf>
  </cellXfs>
  <cellStyles count="3">
    <cellStyle name="Normální" xfId="0" builtinId="0"/>
    <cellStyle name="Normální 2" xfId="1" xr:uid="{00000000-0005-0000-0000-000001000000}"/>
    <cellStyle name="Normální 3" xfId="2" xr:uid="{00000000-0005-0000-0000-000002000000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P1003"/>
  <sheetViews>
    <sheetView workbookViewId="0">
      <pane ySplit="3" topLeftCell="A4" activePane="bottomLeft" state="frozen"/>
      <selection pane="bottomLeft" activeCell="I15" sqref="I15"/>
    </sheetView>
  </sheetViews>
  <sheetFormatPr defaultColWidth="14.44140625" defaultRowHeight="15" customHeight="1" x14ac:dyDescent="0.25"/>
  <cols>
    <col min="1" max="1" width="5.6640625" customWidth="1"/>
    <col min="2" max="2" width="29.88671875" customWidth="1"/>
    <col min="3" max="3" width="26.44140625" customWidth="1"/>
    <col min="4" max="9" width="6.33203125" customWidth="1"/>
    <col min="10" max="10" width="7.6640625" customWidth="1"/>
    <col min="11" max="11" width="7.77734375" customWidth="1"/>
    <col min="12" max="14" width="8" customWidth="1"/>
    <col min="15" max="15" width="15.109375" customWidth="1"/>
    <col min="16" max="24" width="8" customWidth="1"/>
  </cols>
  <sheetData>
    <row r="1" spans="1:16" ht="60" customHeight="1" x14ac:dyDescent="0.25">
      <c r="A1" s="57" t="s">
        <v>0</v>
      </c>
      <c r="B1" s="58" t="s">
        <v>59</v>
      </c>
      <c r="C1" s="59"/>
      <c r="D1" s="60" t="s">
        <v>1</v>
      </c>
      <c r="E1" s="63" t="s">
        <v>2</v>
      </c>
      <c r="F1" s="63" t="s">
        <v>3</v>
      </c>
      <c r="G1" s="63" t="s">
        <v>4</v>
      </c>
      <c r="H1" s="63" t="s">
        <v>5</v>
      </c>
      <c r="I1" s="48" t="s">
        <v>6</v>
      </c>
      <c r="J1" s="51" t="s">
        <v>7</v>
      </c>
      <c r="K1" s="54" t="s">
        <v>8</v>
      </c>
    </row>
    <row r="2" spans="1:16" ht="25.05" customHeight="1" x14ac:dyDescent="0.25">
      <c r="A2" s="52"/>
      <c r="B2" s="9" t="s">
        <v>9</v>
      </c>
      <c r="C2" s="66" t="s">
        <v>105</v>
      </c>
      <c r="D2" s="61"/>
      <c r="E2" s="64"/>
      <c r="F2" s="64"/>
      <c r="G2" s="64"/>
      <c r="H2" s="64"/>
      <c r="I2" s="49"/>
      <c r="J2" s="52"/>
      <c r="K2" s="55"/>
    </row>
    <row r="3" spans="1:16" ht="25.05" customHeight="1" thickBot="1" x14ac:dyDescent="0.3">
      <c r="A3" s="52"/>
      <c r="B3" s="8" t="s">
        <v>11</v>
      </c>
      <c r="C3" s="67"/>
      <c r="D3" s="62"/>
      <c r="E3" s="65"/>
      <c r="F3" s="65"/>
      <c r="G3" s="65"/>
      <c r="H3" s="65"/>
      <c r="I3" s="50"/>
      <c r="J3" s="53"/>
      <c r="K3" s="56"/>
    </row>
    <row r="4" spans="1:16" ht="25.05" customHeight="1" x14ac:dyDescent="0.3">
      <c r="A4" s="71">
        <v>1</v>
      </c>
      <c r="B4" s="26" t="s">
        <v>117</v>
      </c>
      <c r="C4" s="69" t="s">
        <v>119</v>
      </c>
      <c r="D4" s="75">
        <v>10</v>
      </c>
      <c r="E4" s="77">
        <v>9</v>
      </c>
      <c r="F4" s="77">
        <v>9</v>
      </c>
      <c r="G4" s="77">
        <v>9</v>
      </c>
      <c r="H4" s="77">
        <v>10</v>
      </c>
      <c r="I4" s="79">
        <v>10</v>
      </c>
      <c r="J4" s="81">
        <f>SUM(D4:I5)</f>
        <v>57</v>
      </c>
      <c r="K4" s="74">
        <f>_xlfn.RANK.EQ(J4,$J$4:$J$11,0)</f>
        <v>1</v>
      </c>
      <c r="N4" s="6"/>
      <c r="O4" s="6"/>
      <c r="P4" s="6"/>
    </row>
    <row r="5" spans="1:16" ht="25.05" customHeight="1" x14ac:dyDescent="0.3">
      <c r="A5" s="71"/>
      <c r="B5" s="27" t="s">
        <v>118</v>
      </c>
      <c r="C5" s="70"/>
      <c r="D5" s="76"/>
      <c r="E5" s="78"/>
      <c r="F5" s="78"/>
      <c r="G5" s="78"/>
      <c r="H5" s="78"/>
      <c r="I5" s="80"/>
      <c r="J5" s="81"/>
      <c r="K5" s="74"/>
      <c r="N5" s="6"/>
      <c r="O5" s="6"/>
      <c r="P5" s="6"/>
    </row>
    <row r="6" spans="1:16" ht="25.05" customHeight="1" x14ac:dyDescent="0.3">
      <c r="A6" s="188">
        <v>4</v>
      </c>
      <c r="B6" s="26" t="s">
        <v>120</v>
      </c>
      <c r="C6" s="141" t="s">
        <v>122</v>
      </c>
      <c r="D6" s="97">
        <v>9</v>
      </c>
      <c r="E6" s="98">
        <v>9</v>
      </c>
      <c r="F6" s="98">
        <v>10</v>
      </c>
      <c r="G6" s="98">
        <v>9</v>
      </c>
      <c r="H6" s="98">
        <v>7</v>
      </c>
      <c r="I6" s="99">
        <v>10</v>
      </c>
      <c r="J6" s="273">
        <f t="shared" ref="J6" si="0">SUM(D6:I7)</f>
        <v>54</v>
      </c>
      <c r="K6" s="296">
        <f>_xlfn.RANK.EQ(J6,$J$4:$J$11,0)</f>
        <v>2</v>
      </c>
      <c r="N6" s="6"/>
      <c r="O6" s="6"/>
      <c r="P6" s="6"/>
    </row>
    <row r="7" spans="1:16" ht="25.05" customHeight="1" x14ac:dyDescent="0.3">
      <c r="A7" s="140"/>
      <c r="B7" s="27" t="s">
        <v>121</v>
      </c>
      <c r="C7" s="70"/>
      <c r="D7" s="76"/>
      <c r="E7" s="78"/>
      <c r="F7" s="78"/>
      <c r="G7" s="78"/>
      <c r="H7" s="78"/>
      <c r="I7" s="80"/>
      <c r="J7" s="297"/>
      <c r="K7" s="219"/>
      <c r="N7" s="6"/>
      <c r="O7" s="6"/>
      <c r="P7" s="6"/>
    </row>
    <row r="8" spans="1:16" ht="25.05" customHeight="1" x14ac:dyDescent="0.3">
      <c r="A8" s="188">
        <v>2</v>
      </c>
      <c r="B8" s="37" t="s">
        <v>177</v>
      </c>
      <c r="C8" s="141" t="s">
        <v>84</v>
      </c>
      <c r="D8" s="97">
        <v>8</v>
      </c>
      <c r="E8" s="98">
        <v>8</v>
      </c>
      <c r="F8" s="98">
        <v>8</v>
      </c>
      <c r="G8" s="98">
        <v>9</v>
      </c>
      <c r="H8" s="98">
        <v>10</v>
      </c>
      <c r="I8" s="99">
        <v>10</v>
      </c>
      <c r="J8" s="273">
        <f>SUM(D8:I9)</f>
        <v>53</v>
      </c>
      <c r="K8" s="296">
        <f>_xlfn.RANK.EQ(J8,$J$4:$J$11,0)</f>
        <v>3</v>
      </c>
      <c r="N8" s="6"/>
      <c r="O8" s="6"/>
      <c r="P8" s="6"/>
    </row>
    <row r="9" spans="1:16" ht="25.05" customHeight="1" x14ac:dyDescent="0.3">
      <c r="A9" s="89"/>
      <c r="B9" s="309" t="s">
        <v>180</v>
      </c>
      <c r="C9" s="70"/>
      <c r="D9" s="76"/>
      <c r="E9" s="78"/>
      <c r="F9" s="78"/>
      <c r="G9" s="78"/>
      <c r="H9" s="78"/>
      <c r="I9" s="80"/>
      <c r="J9" s="274"/>
      <c r="K9" s="219"/>
      <c r="N9" s="6"/>
      <c r="O9" s="6"/>
      <c r="P9" s="6"/>
    </row>
    <row r="10" spans="1:16" ht="25.05" customHeight="1" x14ac:dyDescent="0.25">
      <c r="A10" s="91">
        <v>3</v>
      </c>
      <c r="B10" s="308" t="s">
        <v>115</v>
      </c>
      <c r="C10" s="68"/>
      <c r="D10" s="82">
        <v>7</v>
      </c>
      <c r="E10" s="83">
        <v>8</v>
      </c>
      <c r="F10" s="83">
        <v>8</v>
      </c>
      <c r="G10" s="83">
        <v>9</v>
      </c>
      <c r="H10" s="83">
        <v>8</v>
      </c>
      <c r="I10" s="72">
        <v>6</v>
      </c>
      <c r="J10" s="295">
        <f>SUM(D10:I11)</f>
        <v>46</v>
      </c>
      <c r="K10" s="95">
        <f>_xlfn.RANK.EQ(J10,$J$4:$J$11,0)</f>
        <v>4</v>
      </c>
    </row>
    <row r="11" spans="1:16" ht="25.05" customHeight="1" thickBot="1" x14ac:dyDescent="0.3">
      <c r="A11" s="92"/>
      <c r="B11" s="306" t="s">
        <v>116</v>
      </c>
      <c r="C11" s="177"/>
      <c r="D11" s="103"/>
      <c r="E11" s="104"/>
      <c r="F11" s="104"/>
      <c r="G11" s="104"/>
      <c r="H11" s="104"/>
      <c r="I11" s="105"/>
      <c r="J11" s="106"/>
      <c r="K11" s="307"/>
    </row>
    <row r="12" spans="1:16" ht="13.5" customHeight="1" x14ac:dyDescent="0.25"/>
    <row r="13" spans="1:16" ht="12.75" customHeight="1" x14ac:dyDescent="0.25"/>
    <row r="14" spans="1:16" ht="12.75" customHeight="1" x14ac:dyDescent="0.25"/>
    <row r="15" spans="1:16" ht="12.75" customHeight="1" x14ac:dyDescent="0.25"/>
    <row r="16" spans="1: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  <row r="1002" ht="12.75" customHeight="1" x14ac:dyDescent="0.25"/>
    <row r="1003" ht="12.75" customHeight="1" x14ac:dyDescent="0.25"/>
  </sheetData>
  <mergeCells count="51">
    <mergeCell ref="F8:F9"/>
    <mergeCell ref="E8:E9"/>
    <mergeCell ref="D8:D9"/>
    <mergeCell ref="K8:K9"/>
    <mergeCell ref="J8:J9"/>
    <mergeCell ref="I8:I9"/>
    <mergeCell ref="H8:H9"/>
    <mergeCell ref="G8:G9"/>
    <mergeCell ref="I6:I7"/>
    <mergeCell ref="J6:J7"/>
    <mergeCell ref="K6:K7"/>
    <mergeCell ref="D6:D7"/>
    <mergeCell ref="E6:E7"/>
    <mergeCell ref="F6:F7"/>
    <mergeCell ref="G6:G7"/>
    <mergeCell ref="H6:H7"/>
    <mergeCell ref="I10:I11"/>
    <mergeCell ref="J10:J11"/>
    <mergeCell ref="K10:K11"/>
    <mergeCell ref="D4:D5"/>
    <mergeCell ref="E4:E5"/>
    <mergeCell ref="F4:F5"/>
    <mergeCell ref="G4:G5"/>
    <mergeCell ref="H4:H5"/>
    <mergeCell ref="I4:I5"/>
    <mergeCell ref="J4:J5"/>
    <mergeCell ref="K4:K5"/>
    <mergeCell ref="D10:D11"/>
    <mergeCell ref="E10:E11"/>
    <mergeCell ref="F10:F11"/>
    <mergeCell ref="G10:G11"/>
    <mergeCell ref="H10:H11"/>
    <mergeCell ref="C10:C11"/>
    <mergeCell ref="C4:C5"/>
    <mergeCell ref="C6:C7"/>
    <mergeCell ref="C8:C9"/>
    <mergeCell ref="A10:A11"/>
    <mergeCell ref="A4:A5"/>
    <mergeCell ref="A6:A7"/>
    <mergeCell ref="A8:A9"/>
    <mergeCell ref="I1:I3"/>
    <mergeCell ref="J1:J3"/>
    <mergeCell ref="K1:K3"/>
    <mergeCell ref="A1:A3"/>
    <mergeCell ref="B1:C1"/>
    <mergeCell ref="D1:D3"/>
    <mergeCell ref="E1:E3"/>
    <mergeCell ref="F1:F3"/>
    <mergeCell ref="G1:G3"/>
    <mergeCell ref="H1:H3"/>
    <mergeCell ref="C2:C3"/>
  </mergeCells>
  <conditionalFormatting sqref="A4:A11">
    <cfRule type="duplicateValues" dxfId="11" priority="20"/>
  </conditionalFormatting>
  <conditionalFormatting sqref="K4:K11">
    <cfRule type="duplicateValues" dxfId="10" priority="22"/>
  </conditionalFormatting>
  <printOptions horizontalCentered="1" verticalCentered="1"/>
  <pageMargins left="0.19685039370078741" right="0.19685039370078741" top="0.74803149606299213" bottom="0.74803149606299213" header="0.19685039370078741" footer="0"/>
  <pageSetup paperSize="9" scale="110" fitToHeight="0" orientation="landscape" r:id="rId1"/>
  <headerFooter>
    <oddHeader>&amp;CLukovský pohár  - 28. ročník  - 6. 9. 2025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O1007"/>
  <sheetViews>
    <sheetView zoomScale="98" zoomScaleNormal="98" workbookViewId="0">
      <selection activeCell="S17" sqref="S17"/>
    </sheetView>
  </sheetViews>
  <sheetFormatPr defaultColWidth="14.44140625" defaultRowHeight="15" customHeight="1" x14ac:dyDescent="0.25"/>
  <cols>
    <col min="1" max="1" width="5.6640625" customWidth="1"/>
    <col min="2" max="2" width="34.109375" customWidth="1"/>
    <col min="3" max="3" width="28.33203125" customWidth="1"/>
    <col min="4" max="13" width="6.6640625" customWidth="1"/>
    <col min="14" max="14" width="8.109375" customWidth="1"/>
    <col min="15" max="26" width="8" customWidth="1"/>
  </cols>
  <sheetData>
    <row r="1" spans="1:15" ht="60" customHeight="1" x14ac:dyDescent="0.3">
      <c r="A1" s="57" t="s">
        <v>0</v>
      </c>
      <c r="B1" s="84" t="s">
        <v>67</v>
      </c>
      <c r="C1" s="85"/>
      <c r="D1" s="60" t="s">
        <v>14</v>
      </c>
      <c r="E1" s="63" t="s">
        <v>2</v>
      </c>
      <c r="F1" s="63" t="s">
        <v>15</v>
      </c>
      <c r="G1" s="63" t="s">
        <v>4</v>
      </c>
      <c r="H1" s="63" t="s">
        <v>16</v>
      </c>
      <c r="I1" s="63" t="s">
        <v>5</v>
      </c>
      <c r="J1" s="63" t="s">
        <v>17</v>
      </c>
      <c r="K1" s="63" t="s">
        <v>18</v>
      </c>
      <c r="L1" s="63" t="s">
        <v>19</v>
      </c>
      <c r="M1" s="48" t="s">
        <v>6</v>
      </c>
      <c r="N1" s="51" t="s">
        <v>7</v>
      </c>
      <c r="O1" s="54" t="s">
        <v>8</v>
      </c>
    </row>
    <row r="2" spans="1:15" ht="25.05" customHeight="1" x14ac:dyDescent="0.25">
      <c r="A2" s="52"/>
      <c r="B2" s="11" t="s">
        <v>9</v>
      </c>
      <c r="C2" s="86" t="s">
        <v>10</v>
      </c>
      <c r="D2" s="61"/>
      <c r="E2" s="64"/>
      <c r="F2" s="64"/>
      <c r="G2" s="64"/>
      <c r="H2" s="64"/>
      <c r="I2" s="64"/>
      <c r="J2" s="64"/>
      <c r="K2" s="64"/>
      <c r="L2" s="64"/>
      <c r="M2" s="49"/>
      <c r="N2" s="52"/>
      <c r="O2" s="55"/>
    </row>
    <row r="3" spans="1:15" ht="25.05" customHeight="1" thickBot="1" x14ac:dyDescent="0.3">
      <c r="A3" s="53"/>
      <c r="B3" s="10" t="s">
        <v>11</v>
      </c>
      <c r="C3" s="87"/>
      <c r="D3" s="62"/>
      <c r="E3" s="65"/>
      <c r="F3" s="65"/>
      <c r="G3" s="65"/>
      <c r="H3" s="65"/>
      <c r="I3" s="65"/>
      <c r="J3" s="65"/>
      <c r="K3" s="65"/>
      <c r="L3" s="65"/>
      <c r="M3" s="50"/>
      <c r="N3" s="53"/>
      <c r="O3" s="56"/>
    </row>
    <row r="4" spans="1:15" ht="25.05" customHeight="1" x14ac:dyDescent="0.25">
      <c r="A4" s="91">
        <v>4</v>
      </c>
      <c r="B4" s="310" t="s">
        <v>68</v>
      </c>
      <c r="C4" s="101" t="s">
        <v>20</v>
      </c>
      <c r="D4" s="82">
        <v>9</v>
      </c>
      <c r="E4" s="83">
        <v>8</v>
      </c>
      <c r="F4" s="83">
        <v>7</v>
      </c>
      <c r="G4" s="83">
        <v>9</v>
      </c>
      <c r="H4" s="83">
        <v>10</v>
      </c>
      <c r="I4" s="83">
        <v>9</v>
      </c>
      <c r="J4" s="83">
        <v>9.5</v>
      </c>
      <c r="K4" s="83">
        <v>9.5</v>
      </c>
      <c r="L4" s="83">
        <v>10</v>
      </c>
      <c r="M4" s="72">
        <v>10</v>
      </c>
      <c r="N4" s="73">
        <f>SUM(D4:M5)</f>
        <v>91</v>
      </c>
      <c r="O4" s="95">
        <v>1</v>
      </c>
    </row>
    <row r="5" spans="1:15" ht="25.05" customHeight="1" x14ac:dyDescent="0.25">
      <c r="A5" s="89"/>
      <c r="B5" s="14" t="s">
        <v>69</v>
      </c>
      <c r="C5" s="93"/>
      <c r="D5" s="76"/>
      <c r="E5" s="78"/>
      <c r="F5" s="78"/>
      <c r="G5" s="78"/>
      <c r="H5" s="78"/>
      <c r="I5" s="78"/>
      <c r="J5" s="78"/>
      <c r="K5" s="78"/>
      <c r="L5" s="78"/>
      <c r="M5" s="80"/>
      <c r="N5" s="94"/>
      <c r="O5" s="95"/>
    </row>
    <row r="6" spans="1:15" ht="25.05" customHeight="1" x14ac:dyDescent="0.25">
      <c r="A6" s="90">
        <v>5</v>
      </c>
      <c r="B6" s="15" t="s">
        <v>62</v>
      </c>
      <c r="C6" s="96" t="s">
        <v>63</v>
      </c>
      <c r="D6" s="97">
        <v>9</v>
      </c>
      <c r="E6" s="98">
        <v>8</v>
      </c>
      <c r="F6" s="98">
        <v>9.5</v>
      </c>
      <c r="G6" s="98">
        <v>9.5</v>
      </c>
      <c r="H6" s="98">
        <v>9</v>
      </c>
      <c r="I6" s="98">
        <v>7</v>
      </c>
      <c r="J6" s="98">
        <v>9</v>
      </c>
      <c r="K6" s="98">
        <v>10</v>
      </c>
      <c r="L6" s="98">
        <v>9</v>
      </c>
      <c r="M6" s="99">
        <v>10</v>
      </c>
      <c r="N6" s="100">
        <f>SUM(D6:M7)</f>
        <v>90</v>
      </c>
      <c r="O6" s="74">
        <v>2</v>
      </c>
    </row>
    <row r="7" spans="1:15" ht="25.05" customHeight="1" x14ac:dyDescent="0.25">
      <c r="A7" s="89"/>
      <c r="B7" s="14" t="s">
        <v>123</v>
      </c>
      <c r="C7" s="93"/>
      <c r="D7" s="76"/>
      <c r="E7" s="78"/>
      <c r="F7" s="78"/>
      <c r="G7" s="78"/>
      <c r="H7" s="78"/>
      <c r="I7" s="78"/>
      <c r="J7" s="78"/>
      <c r="K7" s="78"/>
      <c r="L7" s="78"/>
      <c r="M7" s="80"/>
      <c r="N7" s="94">
        <f>SUM(D7:M7)</f>
        <v>0</v>
      </c>
      <c r="O7" s="74"/>
    </row>
    <row r="8" spans="1:15" ht="25.05" customHeight="1" x14ac:dyDescent="0.25">
      <c r="A8" s="91">
        <v>3</v>
      </c>
      <c r="B8" s="310" t="s">
        <v>125</v>
      </c>
      <c r="C8" s="101" t="s">
        <v>127</v>
      </c>
      <c r="D8" s="82">
        <v>10</v>
      </c>
      <c r="E8" s="83">
        <v>8</v>
      </c>
      <c r="F8" s="83">
        <v>8</v>
      </c>
      <c r="G8" s="83">
        <v>7</v>
      </c>
      <c r="H8" s="83">
        <v>10</v>
      </c>
      <c r="I8" s="83">
        <v>6</v>
      </c>
      <c r="J8" s="83">
        <v>9</v>
      </c>
      <c r="K8" s="83">
        <v>9.5</v>
      </c>
      <c r="L8" s="83">
        <v>9.5</v>
      </c>
      <c r="M8" s="72">
        <v>10</v>
      </c>
      <c r="N8" s="295">
        <f t="shared" ref="N8" si="0">SUM(D8:M9)</f>
        <v>87</v>
      </c>
      <c r="O8" s="219">
        <v>3</v>
      </c>
    </row>
    <row r="9" spans="1:15" ht="25.05" customHeight="1" x14ac:dyDescent="0.25">
      <c r="A9" s="89"/>
      <c r="B9" s="14" t="s">
        <v>126</v>
      </c>
      <c r="C9" s="93"/>
      <c r="D9" s="76"/>
      <c r="E9" s="78"/>
      <c r="F9" s="78"/>
      <c r="G9" s="78"/>
      <c r="H9" s="78"/>
      <c r="I9" s="78"/>
      <c r="J9" s="78"/>
      <c r="K9" s="78"/>
      <c r="L9" s="78"/>
      <c r="M9" s="80"/>
      <c r="N9" s="274">
        <f t="shared" ref="N9" si="1">SUM(D9:M9)</f>
        <v>0</v>
      </c>
      <c r="O9" s="74"/>
    </row>
    <row r="10" spans="1:15" ht="25.05" customHeight="1" x14ac:dyDescent="0.25">
      <c r="A10" s="90">
        <v>1</v>
      </c>
      <c r="B10" s="15" t="s">
        <v>70</v>
      </c>
      <c r="C10" s="96" t="s">
        <v>20</v>
      </c>
      <c r="D10" s="97">
        <v>8</v>
      </c>
      <c r="E10" s="98">
        <v>9</v>
      </c>
      <c r="F10" s="98">
        <v>8</v>
      </c>
      <c r="G10" s="98">
        <v>8</v>
      </c>
      <c r="H10" s="98">
        <v>5</v>
      </c>
      <c r="I10" s="98">
        <v>7</v>
      </c>
      <c r="J10" s="98">
        <v>8</v>
      </c>
      <c r="K10" s="98">
        <v>10</v>
      </c>
      <c r="L10" s="98">
        <v>10</v>
      </c>
      <c r="M10" s="99">
        <v>9</v>
      </c>
      <c r="N10" s="100">
        <f t="shared" ref="N10" si="2">SUM(D10:M11)</f>
        <v>82</v>
      </c>
      <c r="O10" s="74">
        <v>4</v>
      </c>
    </row>
    <row r="11" spans="1:15" ht="25.05" customHeight="1" x14ac:dyDescent="0.25">
      <c r="A11" s="89"/>
      <c r="B11" s="14" t="s">
        <v>71</v>
      </c>
      <c r="C11" s="93"/>
      <c r="D11" s="76"/>
      <c r="E11" s="78"/>
      <c r="F11" s="78"/>
      <c r="G11" s="78"/>
      <c r="H11" s="78"/>
      <c r="I11" s="78"/>
      <c r="J11" s="78"/>
      <c r="K11" s="78"/>
      <c r="L11" s="78"/>
      <c r="M11" s="80"/>
      <c r="N11" s="94">
        <f t="shared" ref="N11" si="3">SUM(D11:M11)</f>
        <v>0</v>
      </c>
      <c r="O11" s="74"/>
    </row>
    <row r="12" spans="1:15" ht="25.05" customHeight="1" x14ac:dyDescent="0.25">
      <c r="A12" s="90">
        <v>2</v>
      </c>
      <c r="B12" s="15" t="s">
        <v>120</v>
      </c>
      <c r="C12" s="96" t="s">
        <v>122</v>
      </c>
      <c r="D12" s="97">
        <v>9</v>
      </c>
      <c r="E12" s="98">
        <v>8</v>
      </c>
      <c r="F12" s="98">
        <v>10</v>
      </c>
      <c r="G12" s="98">
        <v>8</v>
      </c>
      <c r="H12" s="98">
        <v>9</v>
      </c>
      <c r="I12" s="98">
        <v>0</v>
      </c>
      <c r="J12" s="98">
        <v>7</v>
      </c>
      <c r="K12" s="98">
        <v>10</v>
      </c>
      <c r="L12" s="98">
        <v>10</v>
      </c>
      <c r="M12" s="99">
        <v>9</v>
      </c>
      <c r="N12" s="311">
        <f t="shared" ref="N12" si="4">SUM(D12:M13)</f>
        <v>80</v>
      </c>
      <c r="O12" s="74">
        <v>5</v>
      </c>
    </row>
    <row r="13" spans="1:15" ht="25.05" customHeight="1" thickBot="1" x14ac:dyDescent="0.3">
      <c r="A13" s="92"/>
      <c r="B13" s="17" t="s">
        <v>124</v>
      </c>
      <c r="C13" s="102"/>
      <c r="D13" s="103"/>
      <c r="E13" s="104"/>
      <c r="F13" s="104"/>
      <c r="G13" s="104"/>
      <c r="H13" s="104"/>
      <c r="I13" s="104"/>
      <c r="J13" s="104"/>
      <c r="K13" s="104"/>
      <c r="L13" s="104"/>
      <c r="M13" s="105"/>
      <c r="N13" s="312">
        <f t="shared" ref="N13" si="5">SUM(D13:M13)</f>
        <v>0</v>
      </c>
      <c r="O13" s="107"/>
    </row>
    <row r="14" spans="1:15" ht="13.5" customHeight="1" x14ac:dyDescent="0.25"/>
    <row r="15" spans="1:15" ht="12.75" customHeight="1" x14ac:dyDescent="0.25"/>
    <row r="16" spans="1:15" ht="12.75" customHeight="1" x14ac:dyDescent="0.3">
      <c r="C16" s="6"/>
      <c r="D16" s="6"/>
      <c r="E16" s="6"/>
      <c r="F16" s="6"/>
    </row>
    <row r="17" spans="3:6" ht="12.75" customHeight="1" x14ac:dyDescent="0.3">
      <c r="C17" s="6"/>
      <c r="D17" s="6"/>
      <c r="E17" s="6"/>
      <c r="F17" s="6"/>
    </row>
    <row r="18" spans="3:6" ht="12.75" customHeight="1" x14ac:dyDescent="0.3">
      <c r="C18" s="6"/>
      <c r="D18" s="6"/>
      <c r="E18" s="6"/>
      <c r="F18" s="6"/>
    </row>
    <row r="19" spans="3:6" ht="12.75" customHeight="1" x14ac:dyDescent="0.3">
      <c r="C19" s="6"/>
      <c r="D19" s="12"/>
      <c r="E19" s="6"/>
      <c r="F19" s="6"/>
    </row>
    <row r="20" spans="3:6" ht="12.75" customHeight="1" x14ac:dyDescent="0.3">
      <c r="C20" s="6"/>
      <c r="D20" s="6"/>
      <c r="E20" s="6"/>
      <c r="F20" s="6"/>
    </row>
    <row r="21" spans="3:6" ht="12.75" customHeight="1" x14ac:dyDescent="0.25"/>
    <row r="22" spans="3:6" ht="12.75" customHeight="1" x14ac:dyDescent="0.25"/>
    <row r="23" spans="3:6" ht="12.75" customHeight="1" x14ac:dyDescent="0.25"/>
    <row r="24" spans="3:6" ht="12.75" customHeight="1" x14ac:dyDescent="0.25"/>
    <row r="25" spans="3:6" ht="12.75" customHeight="1" x14ac:dyDescent="0.25"/>
    <row r="26" spans="3:6" ht="12.75" customHeight="1" x14ac:dyDescent="0.25"/>
    <row r="27" spans="3:6" ht="12.75" customHeight="1" x14ac:dyDescent="0.25"/>
    <row r="28" spans="3:6" ht="12.75" customHeight="1" x14ac:dyDescent="0.25"/>
    <row r="29" spans="3:6" ht="12.75" customHeight="1" x14ac:dyDescent="0.25"/>
    <row r="30" spans="3:6" ht="12.75" customHeight="1" x14ac:dyDescent="0.25"/>
    <row r="31" spans="3:6" ht="12.75" customHeight="1" x14ac:dyDescent="0.25"/>
    <row r="32" spans="3:6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  <row r="1002" ht="12.75" customHeight="1" x14ac:dyDescent="0.25"/>
    <row r="1003" ht="12.75" customHeight="1" x14ac:dyDescent="0.25"/>
    <row r="1004" ht="12.75" customHeight="1" x14ac:dyDescent="0.25"/>
    <row r="1005" ht="12.75" customHeight="1" x14ac:dyDescent="0.25"/>
    <row r="1006" ht="12.75" customHeight="1" x14ac:dyDescent="0.25"/>
    <row r="1007" ht="12.75" customHeight="1" x14ac:dyDescent="0.25"/>
  </sheetData>
  <mergeCells count="85">
    <mergeCell ref="M8:M9"/>
    <mergeCell ref="N8:N9"/>
    <mergeCell ref="O8:O9"/>
    <mergeCell ref="H8:H9"/>
    <mergeCell ref="I8:I9"/>
    <mergeCell ref="J8:J9"/>
    <mergeCell ref="K8:K9"/>
    <mergeCell ref="L8:L9"/>
    <mergeCell ref="C8:C9"/>
    <mergeCell ref="D8:D9"/>
    <mergeCell ref="E8:E9"/>
    <mergeCell ref="F8:F9"/>
    <mergeCell ref="G8:G9"/>
    <mergeCell ref="M12:M13"/>
    <mergeCell ref="N12:N13"/>
    <mergeCell ref="O12:O13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  <mergeCell ref="M10:M11"/>
    <mergeCell ref="N10:N11"/>
    <mergeCell ref="O10:O11"/>
    <mergeCell ref="H12:H13"/>
    <mergeCell ref="I12:I13"/>
    <mergeCell ref="J12:J13"/>
    <mergeCell ref="K12:K13"/>
    <mergeCell ref="L12:L13"/>
    <mergeCell ref="C12:C13"/>
    <mergeCell ref="D12:D13"/>
    <mergeCell ref="E12:E13"/>
    <mergeCell ref="F12:F13"/>
    <mergeCell ref="G12:G13"/>
    <mergeCell ref="M4:M5"/>
    <mergeCell ref="N4:N5"/>
    <mergeCell ref="O4:O5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H4:H5"/>
    <mergeCell ref="I4:I5"/>
    <mergeCell ref="J4:J5"/>
    <mergeCell ref="K4:K5"/>
    <mergeCell ref="L4:L5"/>
    <mergeCell ref="C4:C5"/>
    <mergeCell ref="D4:D5"/>
    <mergeCell ref="E4:E5"/>
    <mergeCell ref="F4:F5"/>
    <mergeCell ref="G4:G5"/>
    <mergeCell ref="A4:A5"/>
    <mergeCell ref="A6:A7"/>
    <mergeCell ref="A12:A13"/>
    <mergeCell ref="A10:A11"/>
    <mergeCell ref="A8:A9"/>
    <mergeCell ref="N1:N3"/>
    <mergeCell ref="O1:O3"/>
    <mergeCell ref="A1:A3"/>
    <mergeCell ref="B1:C1"/>
    <mergeCell ref="D1:D3"/>
    <mergeCell ref="E1:E3"/>
    <mergeCell ref="F1:F3"/>
    <mergeCell ref="G1:G3"/>
    <mergeCell ref="H1:H3"/>
    <mergeCell ref="C2:C3"/>
    <mergeCell ref="I1:I3"/>
    <mergeCell ref="J1:J3"/>
    <mergeCell ref="K1:K3"/>
    <mergeCell ref="L1:L3"/>
    <mergeCell ref="M1:M3"/>
  </mergeCells>
  <conditionalFormatting sqref="O4:O13">
    <cfRule type="duplicateValues" dxfId="9" priority="23"/>
    <cfRule type="duplicateValues" dxfId="8" priority="24"/>
  </conditionalFormatting>
  <printOptions horizontalCentered="1" verticalCentered="1"/>
  <pageMargins left="0.23622047244094491" right="0.23622047244094491" top="0.74803149606299213" bottom="0.74803149606299213" header="0.19685039370078741" footer="0"/>
  <pageSetup paperSize="9" orientation="landscape" r:id="rId1"/>
  <headerFooter>
    <oddHeader>&amp;CLukovský pohár  - 28. ročník  - 6. 9. 2025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V1001"/>
  <sheetViews>
    <sheetView zoomScaleNormal="100" workbookViewId="0">
      <pane ySplit="3" topLeftCell="A4" activePane="bottomLeft" state="frozen"/>
      <selection pane="bottomLeft" activeCell="D15" sqref="D15"/>
    </sheetView>
  </sheetViews>
  <sheetFormatPr defaultColWidth="14.44140625" defaultRowHeight="15" customHeight="1" x14ac:dyDescent="0.25"/>
  <cols>
    <col min="1" max="1" width="5.6640625" customWidth="1"/>
    <col min="2" max="2" width="31.44140625" customWidth="1"/>
    <col min="3" max="3" width="18.6640625" customWidth="1"/>
    <col min="4" max="4" width="7.6640625" customWidth="1"/>
    <col min="5" max="9" width="6.33203125" customWidth="1"/>
    <col min="10" max="10" width="7.5546875" customWidth="1"/>
    <col min="11" max="14" width="6.33203125" customWidth="1"/>
    <col min="15" max="15" width="7.44140625" customWidth="1"/>
    <col min="16" max="17" width="9.6640625" customWidth="1"/>
    <col min="18" max="18" width="8" customWidth="1"/>
    <col min="19" max="19" width="12.21875" customWidth="1"/>
    <col min="20" max="24" width="8" customWidth="1"/>
  </cols>
  <sheetData>
    <row r="1" spans="1:22" ht="47.4" customHeight="1" x14ac:dyDescent="0.3">
      <c r="A1" s="117" t="s">
        <v>0</v>
      </c>
      <c r="B1" s="58" t="s">
        <v>81</v>
      </c>
      <c r="C1" s="120"/>
      <c r="D1" s="111" t="s">
        <v>21</v>
      </c>
      <c r="E1" s="60" t="s">
        <v>1</v>
      </c>
      <c r="F1" s="63" t="s">
        <v>2</v>
      </c>
      <c r="G1" s="63" t="s">
        <v>15</v>
      </c>
      <c r="H1" s="63" t="s">
        <v>5</v>
      </c>
      <c r="I1" s="48" t="s">
        <v>6</v>
      </c>
      <c r="J1" s="111" t="s">
        <v>22</v>
      </c>
      <c r="K1" s="60" t="s">
        <v>23</v>
      </c>
      <c r="L1" s="63" t="s">
        <v>24</v>
      </c>
      <c r="M1" s="63" t="s">
        <v>25</v>
      </c>
      <c r="N1" s="63" t="s">
        <v>26</v>
      </c>
      <c r="O1" s="111" t="s">
        <v>27</v>
      </c>
      <c r="P1" s="114" t="s">
        <v>7</v>
      </c>
      <c r="Q1" s="108" t="s">
        <v>8</v>
      </c>
    </row>
    <row r="2" spans="1:22" ht="21.6" customHeight="1" x14ac:dyDescent="0.25">
      <c r="A2" s="118"/>
      <c r="B2" s="9" t="s">
        <v>9</v>
      </c>
      <c r="C2" s="86" t="s">
        <v>10</v>
      </c>
      <c r="D2" s="112"/>
      <c r="E2" s="61"/>
      <c r="F2" s="64"/>
      <c r="G2" s="64"/>
      <c r="H2" s="64"/>
      <c r="I2" s="49"/>
      <c r="J2" s="112"/>
      <c r="K2" s="61"/>
      <c r="L2" s="64"/>
      <c r="M2" s="64"/>
      <c r="N2" s="64"/>
      <c r="O2" s="112"/>
      <c r="P2" s="115"/>
      <c r="Q2" s="109"/>
    </row>
    <row r="3" spans="1:22" ht="21.6" customHeight="1" thickBot="1" x14ac:dyDescent="0.3">
      <c r="A3" s="119"/>
      <c r="B3" s="10" t="s">
        <v>11</v>
      </c>
      <c r="C3" s="121"/>
      <c r="D3" s="113"/>
      <c r="E3" s="62"/>
      <c r="F3" s="65"/>
      <c r="G3" s="65"/>
      <c r="H3" s="65"/>
      <c r="I3" s="50"/>
      <c r="J3" s="113"/>
      <c r="K3" s="62"/>
      <c r="L3" s="65"/>
      <c r="M3" s="65"/>
      <c r="N3" s="65"/>
      <c r="O3" s="113"/>
      <c r="P3" s="116"/>
      <c r="Q3" s="110"/>
    </row>
    <row r="4" spans="1:22" ht="19.95" customHeight="1" x14ac:dyDescent="0.3">
      <c r="A4" s="88">
        <v>3</v>
      </c>
      <c r="B4" s="13" t="s">
        <v>129</v>
      </c>
      <c r="C4" s="343" t="s">
        <v>20</v>
      </c>
      <c r="D4" s="344">
        <v>48</v>
      </c>
      <c r="E4" s="345">
        <v>9.5</v>
      </c>
      <c r="F4" s="346">
        <v>9</v>
      </c>
      <c r="G4" s="346">
        <v>10</v>
      </c>
      <c r="H4" s="346">
        <v>9.5</v>
      </c>
      <c r="I4" s="347">
        <v>10</v>
      </c>
      <c r="J4" s="348">
        <f>SUM(E4:I4)</f>
        <v>48</v>
      </c>
      <c r="K4" s="345"/>
      <c r="L4" s="346"/>
      <c r="M4" s="346"/>
      <c r="N4" s="346"/>
      <c r="O4" s="348">
        <f>SUM(K4:N4)</f>
        <v>0</v>
      </c>
      <c r="P4" s="349">
        <f>J4+D4</f>
        <v>96</v>
      </c>
      <c r="Q4" s="350">
        <v>1</v>
      </c>
      <c r="S4" s="6"/>
      <c r="T4" s="6"/>
      <c r="U4" s="18"/>
      <c r="V4" s="6"/>
    </row>
    <row r="5" spans="1:22" ht="19.95" customHeight="1" x14ac:dyDescent="0.3">
      <c r="A5" s="89"/>
      <c r="B5" s="351" t="s">
        <v>130</v>
      </c>
      <c r="C5" s="130"/>
      <c r="D5" s="322"/>
      <c r="E5" s="323"/>
      <c r="F5" s="324"/>
      <c r="G5" s="324"/>
      <c r="H5" s="324"/>
      <c r="I5" s="325"/>
      <c r="J5" s="326">
        <f>SUM(E5:I5)</f>
        <v>0</v>
      </c>
      <c r="K5" s="323"/>
      <c r="L5" s="324"/>
      <c r="M5" s="324"/>
      <c r="N5" s="324"/>
      <c r="O5" s="326">
        <f>SUM(K5:N5)</f>
        <v>0</v>
      </c>
      <c r="P5" s="327">
        <f t="shared" ref="P5" si="0">O5+D5+J5</f>
        <v>0</v>
      </c>
      <c r="Q5" s="124"/>
      <c r="S5" s="6"/>
      <c r="T5" s="6"/>
      <c r="U5" s="18"/>
      <c r="V5" s="6"/>
    </row>
    <row r="6" spans="1:22" ht="19.95" customHeight="1" x14ac:dyDescent="0.25">
      <c r="A6" s="91">
        <v>2</v>
      </c>
      <c r="B6" s="310" t="s">
        <v>104</v>
      </c>
      <c r="C6" s="336" t="s">
        <v>185</v>
      </c>
      <c r="D6" s="337">
        <v>47</v>
      </c>
      <c r="E6" s="338">
        <v>9</v>
      </c>
      <c r="F6" s="339">
        <v>8</v>
      </c>
      <c r="G6" s="339">
        <v>7</v>
      </c>
      <c r="H6" s="339">
        <v>8</v>
      </c>
      <c r="I6" s="340">
        <v>9</v>
      </c>
      <c r="J6" s="341">
        <f>SUM(E6:I6)</f>
        <v>41</v>
      </c>
      <c r="K6" s="338">
        <v>10</v>
      </c>
      <c r="L6" s="339">
        <v>8</v>
      </c>
      <c r="M6" s="339">
        <v>10</v>
      </c>
      <c r="N6" s="339">
        <v>11</v>
      </c>
      <c r="O6" s="341">
        <f t="shared" ref="O6:O7" si="1">SUM(K6:N6)</f>
        <v>39</v>
      </c>
      <c r="P6" s="342">
        <f>J6+D6</f>
        <v>88</v>
      </c>
      <c r="Q6" s="203">
        <v>2</v>
      </c>
      <c r="S6" s="7"/>
      <c r="T6" s="7"/>
      <c r="U6" s="7"/>
      <c r="V6" s="7"/>
    </row>
    <row r="7" spans="1:22" ht="19.95" customHeight="1" x14ac:dyDescent="0.3">
      <c r="A7" s="89"/>
      <c r="B7" s="14" t="s">
        <v>128</v>
      </c>
      <c r="C7" s="130"/>
      <c r="D7" s="322"/>
      <c r="E7" s="323"/>
      <c r="F7" s="324"/>
      <c r="G7" s="324"/>
      <c r="H7" s="324"/>
      <c r="I7" s="325"/>
      <c r="J7" s="326">
        <f>SUM(E7:I7)</f>
        <v>0</v>
      </c>
      <c r="K7" s="323"/>
      <c r="L7" s="324"/>
      <c r="M7" s="324"/>
      <c r="N7" s="324"/>
      <c r="O7" s="326">
        <f t="shared" si="1"/>
        <v>0</v>
      </c>
      <c r="P7" s="327">
        <f t="shared" ref="P7" si="2">O7+D7+J7</f>
        <v>0</v>
      </c>
      <c r="Q7" s="124"/>
      <c r="S7" s="6"/>
      <c r="T7" s="6"/>
      <c r="U7" s="6"/>
      <c r="V7" s="6"/>
    </row>
    <row r="8" spans="1:22" ht="19.95" customHeight="1" x14ac:dyDescent="0.3">
      <c r="A8" s="90">
        <v>1</v>
      </c>
      <c r="B8" s="15" t="s">
        <v>72</v>
      </c>
      <c r="C8" s="126" t="s">
        <v>47</v>
      </c>
      <c r="D8" s="316">
        <v>41</v>
      </c>
      <c r="E8" s="317"/>
      <c r="F8" s="318"/>
      <c r="G8" s="318"/>
      <c r="H8" s="318"/>
      <c r="I8" s="319"/>
      <c r="J8" s="320">
        <f t="shared" ref="J8:J9" si="3">SUM(E8:I8)</f>
        <v>0</v>
      </c>
      <c r="K8" s="317">
        <v>10</v>
      </c>
      <c r="L8" s="318">
        <v>9</v>
      </c>
      <c r="M8" s="318">
        <v>13</v>
      </c>
      <c r="N8" s="318">
        <v>14</v>
      </c>
      <c r="O8" s="320">
        <f>SUM(K8:N8)</f>
        <v>46</v>
      </c>
      <c r="P8" s="321">
        <f>O8+D8</f>
        <v>87</v>
      </c>
      <c r="Q8" s="124">
        <v>3</v>
      </c>
      <c r="S8" s="6"/>
      <c r="T8" s="6"/>
      <c r="U8" s="6"/>
      <c r="V8" s="6"/>
    </row>
    <row r="9" spans="1:22" ht="19.95" customHeight="1" thickBot="1" x14ac:dyDescent="0.3">
      <c r="A9" s="92"/>
      <c r="B9" s="17" t="s">
        <v>73</v>
      </c>
      <c r="C9" s="328"/>
      <c r="D9" s="329"/>
      <c r="E9" s="330"/>
      <c r="F9" s="331"/>
      <c r="G9" s="331"/>
      <c r="H9" s="331"/>
      <c r="I9" s="332"/>
      <c r="J9" s="333">
        <f t="shared" si="3"/>
        <v>0</v>
      </c>
      <c r="K9" s="330"/>
      <c r="L9" s="331"/>
      <c r="M9" s="331"/>
      <c r="N9" s="331"/>
      <c r="O9" s="333">
        <f>SUM(K9:N9)</f>
        <v>0</v>
      </c>
      <c r="P9" s="334">
        <f>O9+D9+J9</f>
        <v>0</v>
      </c>
      <c r="Q9" s="335"/>
      <c r="S9" s="7"/>
      <c r="T9" s="7"/>
      <c r="U9" s="7"/>
      <c r="V9" s="7"/>
    </row>
    <row r="10" spans="1:22" ht="13.5" customHeight="1" x14ac:dyDescent="0.25">
      <c r="S10" s="7"/>
      <c r="T10" s="7"/>
      <c r="U10" s="7"/>
      <c r="V10" s="7"/>
    </row>
    <row r="11" spans="1:22" ht="12.75" customHeight="1" x14ac:dyDescent="0.25">
      <c r="S11" s="7"/>
      <c r="T11" s="7"/>
      <c r="U11" s="7"/>
      <c r="V11" s="7"/>
    </row>
    <row r="12" spans="1:22" ht="12.75" customHeight="1" x14ac:dyDescent="0.3">
      <c r="S12" s="6"/>
      <c r="T12" s="6"/>
      <c r="U12" s="18"/>
      <c r="V12" s="6"/>
    </row>
    <row r="13" spans="1:22" ht="12.75" customHeight="1" x14ac:dyDescent="0.3">
      <c r="S13" s="6"/>
      <c r="T13" s="6"/>
      <c r="U13" s="18"/>
      <c r="V13" s="6"/>
    </row>
    <row r="14" spans="1:22" ht="12.75" customHeight="1" x14ac:dyDescent="0.3">
      <c r="S14" s="6"/>
      <c r="T14" s="6"/>
      <c r="U14" s="18"/>
      <c r="V14" s="6"/>
    </row>
    <row r="15" spans="1:22" ht="12.75" customHeight="1" x14ac:dyDescent="0.3">
      <c r="S15" s="6"/>
      <c r="T15" s="6"/>
      <c r="U15" s="6"/>
      <c r="V15" s="6"/>
    </row>
    <row r="16" spans="1:22" ht="12.75" customHeight="1" x14ac:dyDescent="0.25">
      <c r="S16" s="7"/>
      <c r="T16" s="7"/>
      <c r="U16" s="7"/>
      <c r="V16" s="7"/>
    </row>
    <row r="17" spans="19:22" ht="12.75" customHeight="1" x14ac:dyDescent="0.25">
      <c r="S17" s="7"/>
      <c r="T17" s="7"/>
      <c r="U17" s="7"/>
      <c r="V17" s="7"/>
    </row>
    <row r="18" spans="19:22" ht="12.75" customHeight="1" x14ac:dyDescent="0.25"/>
    <row r="19" spans="19:22" ht="12.75" customHeight="1" x14ac:dyDescent="0.25"/>
    <row r="20" spans="19:22" ht="12.75" customHeight="1" x14ac:dyDescent="0.25"/>
    <row r="21" spans="19:22" ht="12.75" customHeight="1" x14ac:dyDescent="0.25"/>
    <row r="22" spans="19:22" ht="12.75" customHeight="1" x14ac:dyDescent="0.25"/>
    <row r="23" spans="19:22" ht="12.75" customHeight="1" x14ac:dyDescent="0.25"/>
    <row r="24" spans="19:22" ht="12.75" customHeight="1" x14ac:dyDescent="0.25"/>
    <row r="25" spans="19:22" ht="12.75" customHeight="1" x14ac:dyDescent="0.25"/>
    <row r="26" spans="19:22" ht="12.75" customHeight="1" x14ac:dyDescent="0.25"/>
    <row r="27" spans="19:22" ht="12.75" customHeight="1" x14ac:dyDescent="0.25"/>
    <row r="28" spans="19:22" ht="12.75" customHeight="1" x14ac:dyDescent="0.25"/>
    <row r="29" spans="19:22" ht="12.75" customHeight="1" x14ac:dyDescent="0.25"/>
    <row r="30" spans="19:22" ht="12.75" customHeight="1" x14ac:dyDescent="0.25"/>
    <row r="31" spans="19:22" ht="12.75" customHeight="1" x14ac:dyDescent="0.25"/>
    <row r="32" spans="19:2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</sheetData>
  <mergeCells count="65">
    <mergeCell ref="N6:N7"/>
    <mergeCell ref="O6:O7"/>
    <mergeCell ref="N8:N9"/>
    <mergeCell ref="G8:G9"/>
    <mergeCell ref="H8:H9"/>
    <mergeCell ref="I8:I9"/>
    <mergeCell ref="J8:J9"/>
    <mergeCell ref="K8:K9"/>
    <mergeCell ref="I6:I7"/>
    <mergeCell ref="J6:J7"/>
    <mergeCell ref="K6:K7"/>
    <mergeCell ref="L6:L7"/>
    <mergeCell ref="M6:M7"/>
    <mergeCell ref="P6:P7"/>
    <mergeCell ref="Q6:Q7"/>
    <mergeCell ref="C8:C9"/>
    <mergeCell ref="D8:D9"/>
    <mergeCell ref="E8:E9"/>
    <mergeCell ref="F8:F9"/>
    <mergeCell ref="L8:L9"/>
    <mergeCell ref="M8:M9"/>
    <mergeCell ref="O8:O9"/>
    <mergeCell ref="P8:P9"/>
    <mergeCell ref="Q8:Q9"/>
    <mergeCell ref="C6:C7"/>
    <mergeCell ref="D6:D7"/>
    <mergeCell ref="E6:E7"/>
    <mergeCell ref="F6:F7"/>
    <mergeCell ref="G6:G7"/>
    <mergeCell ref="I4:I5"/>
    <mergeCell ref="J4:J5"/>
    <mergeCell ref="K4:K5"/>
    <mergeCell ref="L4:L5"/>
    <mergeCell ref="C4:C5"/>
    <mergeCell ref="D4:D5"/>
    <mergeCell ref="E4:E5"/>
    <mergeCell ref="F4:F5"/>
    <mergeCell ref="G4:G5"/>
    <mergeCell ref="M4:M5"/>
    <mergeCell ref="N4:N5"/>
    <mergeCell ref="O4:O5"/>
    <mergeCell ref="P4:P5"/>
    <mergeCell ref="Q4:Q5"/>
    <mergeCell ref="G1:G3"/>
    <mergeCell ref="H1:H3"/>
    <mergeCell ref="A4:A5"/>
    <mergeCell ref="A8:A9"/>
    <mergeCell ref="A6:A7"/>
    <mergeCell ref="C2:C3"/>
    <mergeCell ref="H4:H5"/>
    <mergeCell ref="H6:H7"/>
    <mergeCell ref="A1:A3"/>
    <mergeCell ref="B1:C1"/>
    <mergeCell ref="D1:D3"/>
    <mergeCell ref="E1:E3"/>
    <mergeCell ref="F1:F3"/>
    <mergeCell ref="Q1:Q3"/>
    <mergeCell ref="I1:I3"/>
    <mergeCell ref="J1:J3"/>
    <mergeCell ref="K1:K3"/>
    <mergeCell ref="L1:L3"/>
    <mergeCell ref="M1:M3"/>
    <mergeCell ref="N1:N3"/>
    <mergeCell ref="P1:P3"/>
    <mergeCell ref="O1:O3"/>
  </mergeCells>
  <conditionalFormatting sqref="Q4:Q9">
    <cfRule type="duplicateValues" dxfId="7" priority="25"/>
  </conditionalFormatting>
  <pageMargins left="0.23622047244094491" right="0.23622047244094491" top="0.74803149606299213" bottom="0.15748031496062992" header="0.19685039370078741" footer="0"/>
  <pageSetup paperSize="9" orientation="landscape" r:id="rId1"/>
  <headerFooter>
    <oddHeader>&amp;CLukovský pohár  - 28. ročník  - 6. 9. 2025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AB1005"/>
  <sheetViews>
    <sheetView tabSelected="1" workbookViewId="0">
      <pane ySplit="3" topLeftCell="A4" activePane="bottomLeft" state="frozen"/>
      <selection pane="bottomLeft" activeCell="C4" sqref="C4:C5"/>
    </sheetView>
  </sheetViews>
  <sheetFormatPr defaultColWidth="14.44140625" defaultRowHeight="15" customHeight="1" x14ac:dyDescent="0.25"/>
  <cols>
    <col min="1" max="1" width="5.6640625" customWidth="1"/>
    <col min="2" max="2" width="27" customWidth="1"/>
    <col min="3" max="3" width="17.109375" customWidth="1"/>
    <col min="4" max="4" width="6.77734375" customWidth="1"/>
    <col min="5" max="5" width="5.44140625" customWidth="1"/>
    <col min="6" max="6" width="5.21875" customWidth="1"/>
    <col min="7" max="7" width="5.77734375" customWidth="1"/>
    <col min="8" max="8" width="6" customWidth="1"/>
    <col min="9" max="9" width="6" bestFit="1" customWidth="1"/>
    <col min="10" max="10" width="5.44140625" customWidth="1"/>
    <col min="11" max="11" width="6.44140625" customWidth="1"/>
    <col min="12" max="12" width="6" bestFit="1" customWidth="1"/>
    <col min="13" max="13" width="6.44140625" bestFit="1" customWidth="1"/>
    <col min="14" max="14" width="6" bestFit="1" customWidth="1"/>
    <col min="15" max="15" width="6.5546875" customWidth="1"/>
    <col min="16" max="25" width="4.77734375" customWidth="1"/>
    <col min="26" max="26" width="7.33203125" customWidth="1"/>
    <col min="27" max="27" width="8.88671875" bestFit="1" customWidth="1"/>
    <col min="28" max="28" width="5.6640625" customWidth="1"/>
  </cols>
  <sheetData>
    <row r="1" spans="1:28" ht="60" customHeight="1" x14ac:dyDescent="0.3">
      <c r="A1" s="57" t="s">
        <v>0</v>
      </c>
      <c r="B1" s="58" t="s">
        <v>85</v>
      </c>
      <c r="C1" s="120"/>
      <c r="D1" s="111" t="s">
        <v>21</v>
      </c>
      <c r="E1" s="131" t="s">
        <v>39</v>
      </c>
      <c r="F1" s="134" t="s">
        <v>2</v>
      </c>
      <c r="G1" s="134" t="s">
        <v>15</v>
      </c>
      <c r="H1" s="134" t="s">
        <v>40</v>
      </c>
      <c r="I1" s="134" t="s">
        <v>16</v>
      </c>
      <c r="J1" s="134" t="s">
        <v>5</v>
      </c>
      <c r="K1" s="134" t="s">
        <v>17</v>
      </c>
      <c r="L1" s="134" t="s">
        <v>18</v>
      </c>
      <c r="M1" s="134" t="s">
        <v>19</v>
      </c>
      <c r="N1" s="137" t="s">
        <v>6</v>
      </c>
      <c r="O1" s="111" t="s">
        <v>22</v>
      </c>
      <c r="P1" s="131" t="s">
        <v>23</v>
      </c>
      <c r="Q1" s="134" t="s">
        <v>41</v>
      </c>
      <c r="R1" s="134" t="s">
        <v>42</v>
      </c>
      <c r="S1" s="134" t="s">
        <v>43</v>
      </c>
      <c r="T1" s="134" t="s">
        <v>44</v>
      </c>
      <c r="U1" s="134" t="s">
        <v>45</v>
      </c>
      <c r="V1" s="134" t="s">
        <v>26</v>
      </c>
      <c r="W1" s="134" t="s">
        <v>45</v>
      </c>
      <c r="X1" s="134" t="s">
        <v>46</v>
      </c>
      <c r="Y1" s="137" t="s">
        <v>45</v>
      </c>
      <c r="Z1" s="111" t="s">
        <v>27</v>
      </c>
      <c r="AA1" s="114" t="s">
        <v>7</v>
      </c>
      <c r="AB1" s="108" t="s">
        <v>8</v>
      </c>
    </row>
    <row r="2" spans="1:28" ht="25.05" customHeight="1" x14ac:dyDescent="0.25">
      <c r="A2" s="52"/>
      <c r="B2" s="9" t="s">
        <v>9</v>
      </c>
      <c r="C2" s="86" t="s">
        <v>10</v>
      </c>
      <c r="D2" s="112"/>
      <c r="E2" s="132"/>
      <c r="F2" s="135"/>
      <c r="G2" s="135"/>
      <c r="H2" s="135"/>
      <c r="I2" s="135"/>
      <c r="J2" s="135"/>
      <c r="K2" s="135"/>
      <c r="L2" s="135"/>
      <c r="M2" s="135"/>
      <c r="N2" s="138"/>
      <c r="O2" s="112"/>
      <c r="P2" s="132"/>
      <c r="Q2" s="135"/>
      <c r="R2" s="135"/>
      <c r="S2" s="135"/>
      <c r="T2" s="135"/>
      <c r="U2" s="135"/>
      <c r="V2" s="135"/>
      <c r="W2" s="135"/>
      <c r="X2" s="135"/>
      <c r="Y2" s="138"/>
      <c r="Z2" s="112"/>
      <c r="AA2" s="115"/>
      <c r="AB2" s="109"/>
    </row>
    <row r="3" spans="1:28" ht="31.2" customHeight="1" thickBot="1" x14ac:dyDescent="0.3">
      <c r="A3" s="53"/>
      <c r="B3" s="10" t="s">
        <v>11</v>
      </c>
      <c r="C3" s="87"/>
      <c r="D3" s="113"/>
      <c r="E3" s="133"/>
      <c r="F3" s="136"/>
      <c r="G3" s="136"/>
      <c r="H3" s="136"/>
      <c r="I3" s="136"/>
      <c r="J3" s="136"/>
      <c r="K3" s="136"/>
      <c r="L3" s="136"/>
      <c r="M3" s="136"/>
      <c r="N3" s="139"/>
      <c r="O3" s="113"/>
      <c r="P3" s="133"/>
      <c r="Q3" s="136"/>
      <c r="R3" s="136"/>
      <c r="S3" s="136"/>
      <c r="T3" s="136"/>
      <c r="U3" s="136"/>
      <c r="V3" s="136"/>
      <c r="W3" s="136"/>
      <c r="X3" s="136"/>
      <c r="Y3" s="139"/>
      <c r="Z3" s="113"/>
      <c r="AA3" s="116"/>
      <c r="AB3" s="110"/>
    </row>
    <row r="4" spans="1:28" ht="25.05" customHeight="1" x14ac:dyDescent="0.25">
      <c r="A4" s="90">
        <v>3</v>
      </c>
      <c r="B4" s="15" t="s">
        <v>74</v>
      </c>
      <c r="C4" s="141" t="s">
        <v>12</v>
      </c>
      <c r="D4" s="125">
        <v>95</v>
      </c>
      <c r="E4" s="142">
        <v>10</v>
      </c>
      <c r="F4" s="144">
        <v>9</v>
      </c>
      <c r="G4" s="144">
        <v>9</v>
      </c>
      <c r="H4" s="144">
        <v>9</v>
      </c>
      <c r="I4" s="144">
        <v>10</v>
      </c>
      <c r="J4" s="144">
        <v>8</v>
      </c>
      <c r="K4" s="144">
        <v>9</v>
      </c>
      <c r="L4" s="144">
        <v>10</v>
      </c>
      <c r="M4" s="144">
        <v>10</v>
      </c>
      <c r="N4" s="148">
        <v>10</v>
      </c>
      <c r="O4" s="123">
        <f>SUM(E4:N5)</f>
        <v>94</v>
      </c>
      <c r="P4" s="155">
        <v>9</v>
      </c>
      <c r="Q4" s="146">
        <v>9</v>
      </c>
      <c r="R4" s="146">
        <v>8</v>
      </c>
      <c r="S4" s="146">
        <v>10</v>
      </c>
      <c r="T4" s="146">
        <v>14.5</v>
      </c>
      <c r="U4" s="146">
        <v>4</v>
      </c>
      <c r="V4" s="146">
        <v>13.5</v>
      </c>
      <c r="W4" s="146">
        <v>3</v>
      </c>
      <c r="X4" s="146">
        <v>14</v>
      </c>
      <c r="Y4" s="153">
        <v>5</v>
      </c>
      <c r="Z4" s="320">
        <f>SUM(P4:Y5)</f>
        <v>90</v>
      </c>
      <c r="AA4" s="412">
        <f>O4+D4</f>
        <v>189</v>
      </c>
      <c r="AB4" s="151">
        <v>1</v>
      </c>
    </row>
    <row r="5" spans="1:28" ht="25.05" customHeight="1" x14ac:dyDescent="0.25">
      <c r="A5" s="89"/>
      <c r="B5" s="28" t="s">
        <v>75</v>
      </c>
      <c r="C5" s="70"/>
      <c r="D5" s="127"/>
      <c r="E5" s="143"/>
      <c r="F5" s="145"/>
      <c r="G5" s="145"/>
      <c r="H5" s="145"/>
      <c r="I5" s="145"/>
      <c r="J5" s="145"/>
      <c r="K5" s="145"/>
      <c r="L5" s="145"/>
      <c r="M5" s="145"/>
      <c r="N5" s="149"/>
      <c r="O5" s="129"/>
      <c r="P5" s="156"/>
      <c r="Q5" s="147"/>
      <c r="R5" s="147"/>
      <c r="S5" s="147"/>
      <c r="T5" s="147"/>
      <c r="U5" s="147"/>
      <c r="V5" s="147"/>
      <c r="W5" s="147"/>
      <c r="X5" s="147"/>
      <c r="Y5" s="154"/>
      <c r="Z5" s="326"/>
      <c r="AA5" s="413"/>
      <c r="AB5" s="152"/>
    </row>
    <row r="6" spans="1:28" ht="25.05" customHeight="1" x14ac:dyDescent="0.25">
      <c r="A6" s="90">
        <v>8</v>
      </c>
      <c r="B6" s="15" t="s">
        <v>80</v>
      </c>
      <c r="C6" s="141" t="s">
        <v>12</v>
      </c>
      <c r="D6" s="316"/>
      <c r="E6" s="142">
        <v>7</v>
      </c>
      <c r="F6" s="144">
        <v>9.5</v>
      </c>
      <c r="G6" s="144">
        <v>9</v>
      </c>
      <c r="H6" s="144">
        <v>9.5</v>
      </c>
      <c r="I6" s="144">
        <v>9</v>
      </c>
      <c r="J6" s="144">
        <v>8</v>
      </c>
      <c r="K6" s="144">
        <v>9</v>
      </c>
      <c r="L6" s="144">
        <v>10</v>
      </c>
      <c r="M6" s="144">
        <v>9</v>
      </c>
      <c r="N6" s="148">
        <v>10</v>
      </c>
      <c r="O6" s="123">
        <f>SUM(E6:N7)</f>
        <v>90</v>
      </c>
      <c r="P6" s="155">
        <v>9.5</v>
      </c>
      <c r="Q6" s="146">
        <v>9.5</v>
      </c>
      <c r="R6" s="146">
        <v>10</v>
      </c>
      <c r="S6" s="146">
        <v>10</v>
      </c>
      <c r="T6" s="146">
        <v>15</v>
      </c>
      <c r="U6" s="146">
        <v>5</v>
      </c>
      <c r="V6" s="146">
        <v>15</v>
      </c>
      <c r="W6" s="146">
        <v>4</v>
      </c>
      <c r="X6" s="146">
        <v>14.5</v>
      </c>
      <c r="Y6" s="153">
        <v>4.5</v>
      </c>
      <c r="Z6" s="123">
        <f t="shared" ref="Z6" si="0">SUM(P6:Y7)</f>
        <v>97</v>
      </c>
      <c r="AA6" s="414">
        <f>O6+Z6</f>
        <v>187</v>
      </c>
      <c r="AB6" s="157">
        <v>2</v>
      </c>
    </row>
    <row r="7" spans="1:28" ht="25.05" customHeight="1" x14ac:dyDescent="0.25">
      <c r="A7" s="89"/>
      <c r="B7" s="28" t="s">
        <v>141</v>
      </c>
      <c r="C7" s="70"/>
      <c r="D7" s="322"/>
      <c r="E7" s="143"/>
      <c r="F7" s="145"/>
      <c r="G7" s="145"/>
      <c r="H7" s="145"/>
      <c r="I7" s="145"/>
      <c r="J7" s="145"/>
      <c r="K7" s="145"/>
      <c r="L7" s="145"/>
      <c r="M7" s="145"/>
      <c r="N7" s="149"/>
      <c r="O7" s="129"/>
      <c r="P7" s="156"/>
      <c r="Q7" s="147"/>
      <c r="R7" s="147"/>
      <c r="S7" s="147"/>
      <c r="T7" s="147"/>
      <c r="U7" s="147"/>
      <c r="V7" s="147"/>
      <c r="W7" s="147"/>
      <c r="X7" s="147"/>
      <c r="Y7" s="154"/>
      <c r="Z7" s="129"/>
      <c r="AA7" s="415"/>
      <c r="AB7" s="157"/>
    </row>
    <row r="8" spans="1:28" ht="25.05" customHeight="1" x14ac:dyDescent="0.25">
      <c r="A8" s="91">
        <v>7</v>
      </c>
      <c r="B8" s="310" t="s">
        <v>138</v>
      </c>
      <c r="C8" s="68" t="s">
        <v>140</v>
      </c>
      <c r="D8" s="160">
        <v>86</v>
      </c>
      <c r="E8" s="161">
        <v>10</v>
      </c>
      <c r="F8" s="162">
        <v>9</v>
      </c>
      <c r="G8" s="162">
        <v>10</v>
      </c>
      <c r="H8" s="162">
        <v>10</v>
      </c>
      <c r="I8" s="162">
        <v>10</v>
      </c>
      <c r="J8" s="162">
        <v>9</v>
      </c>
      <c r="K8" s="162">
        <v>8</v>
      </c>
      <c r="L8" s="162">
        <v>9.5</v>
      </c>
      <c r="M8" s="162">
        <v>9.5</v>
      </c>
      <c r="N8" s="163">
        <v>10</v>
      </c>
      <c r="O8" s="182">
        <f>SUM(E8:N9)</f>
        <v>95</v>
      </c>
      <c r="P8" s="172">
        <v>10</v>
      </c>
      <c r="Q8" s="159">
        <v>10</v>
      </c>
      <c r="R8" s="159">
        <v>5</v>
      </c>
      <c r="S8" s="159">
        <v>10</v>
      </c>
      <c r="T8" s="159">
        <v>12</v>
      </c>
      <c r="U8" s="159">
        <v>5</v>
      </c>
      <c r="V8" s="159">
        <v>13</v>
      </c>
      <c r="W8" s="159">
        <v>5</v>
      </c>
      <c r="X8" s="159">
        <v>11.5</v>
      </c>
      <c r="Y8" s="171">
        <v>4.5</v>
      </c>
      <c r="Z8" s="341">
        <f t="shared" ref="Z8" si="1">SUM(P8:Y9)</f>
        <v>86</v>
      </c>
      <c r="AA8" s="416">
        <f>O8+D8</f>
        <v>181</v>
      </c>
      <c r="AB8" s="152">
        <v>3</v>
      </c>
    </row>
    <row r="9" spans="1:28" ht="25.05" customHeight="1" x14ac:dyDescent="0.25">
      <c r="A9" s="140"/>
      <c r="B9" s="43" t="s">
        <v>139</v>
      </c>
      <c r="C9" s="165"/>
      <c r="D9" s="166"/>
      <c r="E9" s="167"/>
      <c r="F9" s="168"/>
      <c r="G9" s="168"/>
      <c r="H9" s="168"/>
      <c r="I9" s="168"/>
      <c r="J9" s="168"/>
      <c r="K9" s="168"/>
      <c r="L9" s="168"/>
      <c r="M9" s="168"/>
      <c r="N9" s="169"/>
      <c r="O9" s="164"/>
      <c r="P9" s="176"/>
      <c r="Q9" s="174"/>
      <c r="R9" s="174"/>
      <c r="S9" s="174"/>
      <c r="T9" s="174"/>
      <c r="U9" s="174"/>
      <c r="V9" s="174"/>
      <c r="W9" s="174"/>
      <c r="X9" s="174"/>
      <c r="Y9" s="175"/>
      <c r="Z9" s="353"/>
      <c r="AA9" s="417"/>
      <c r="AB9" s="173"/>
    </row>
    <row r="10" spans="1:28" ht="25.05" customHeight="1" x14ac:dyDescent="0.25">
      <c r="A10" s="91">
        <v>4</v>
      </c>
      <c r="B10" s="16" t="s">
        <v>132</v>
      </c>
      <c r="C10" s="68" t="s">
        <v>12</v>
      </c>
      <c r="D10" s="160">
        <v>92</v>
      </c>
      <c r="E10" s="161">
        <v>8</v>
      </c>
      <c r="F10" s="162">
        <v>7</v>
      </c>
      <c r="G10" s="162">
        <v>7.5</v>
      </c>
      <c r="H10" s="162">
        <v>7.5</v>
      </c>
      <c r="I10" s="162">
        <v>10</v>
      </c>
      <c r="J10" s="162">
        <v>0</v>
      </c>
      <c r="K10" s="162">
        <v>9.5</v>
      </c>
      <c r="L10" s="162">
        <v>9.5</v>
      </c>
      <c r="M10" s="162">
        <v>9</v>
      </c>
      <c r="N10" s="163">
        <v>10</v>
      </c>
      <c r="O10" s="164">
        <f t="shared" ref="O10" si="2">SUM(E10:N11)</f>
        <v>78</v>
      </c>
      <c r="P10" s="172">
        <v>5</v>
      </c>
      <c r="Q10" s="159">
        <v>8</v>
      </c>
      <c r="R10" s="159">
        <v>10</v>
      </c>
      <c r="S10" s="159">
        <v>10</v>
      </c>
      <c r="T10" s="159">
        <v>14.5</v>
      </c>
      <c r="U10" s="159">
        <v>4</v>
      </c>
      <c r="V10" s="159">
        <v>13.5</v>
      </c>
      <c r="W10" s="159">
        <v>4</v>
      </c>
      <c r="X10" s="159">
        <v>12</v>
      </c>
      <c r="Y10" s="171">
        <v>4</v>
      </c>
      <c r="Z10" s="164">
        <f t="shared" ref="Z10" si="3">SUM(P10:Y11)</f>
        <v>85</v>
      </c>
      <c r="AA10" s="416">
        <f>Z10+D10</f>
        <v>177</v>
      </c>
      <c r="AB10" s="152">
        <v>4</v>
      </c>
    </row>
    <row r="11" spans="1:28" ht="25.05" customHeight="1" x14ac:dyDescent="0.25">
      <c r="A11" s="89"/>
      <c r="B11" s="28" t="s">
        <v>133</v>
      </c>
      <c r="C11" s="70"/>
      <c r="D11" s="127"/>
      <c r="E11" s="143"/>
      <c r="F11" s="145"/>
      <c r="G11" s="145"/>
      <c r="H11" s="145"/>
      <c r="I11" s="145"/>
      <c r="J11" s="145"/>
      <c r="K11" s="145"/>
      <c r="L11" s="145"/>
      <c r="M11" s="145"/>
      <c r="N11" s="149"/>
      <c r="O11" s="150"/>
      <c r="P11" s="156"/>
      <c r="Q11" s="147"/>
      <c r="R11" s="147"/>
      <c r="S11" s="147"/>
      <c r="T11" s="147"/>
      <c r="U11" s="147"/>
      <c r="V11" s="147"/>
      <c r="W11" s="147"/>
      <c r="X11" s="147"/>
      <c r="Y11" s="154"/>
      <c r="Z11" s="150"/>
      <c r="AA11" s="417"/>
      <c r="AB11" s="157"/>
    </row>
    <row r="12" spans="1:28" ht="25.05" customHeight="1" x14ac:dyDescent="0.25">
      <c r="A12" s="90">
        <v>6</v>
      </c>
      <c r="B12" s="15" t="s">
        <v>135</v>
      </c>
      <c r="C12" s="141" t="s">
        <v>137</v>
      </c>
      <c r="D12" s="125">
        <v>89</v>
      </c>
      <c r="E12" s="142">
        <v>10</v>
      </c>
      <c r="F12" s="144">
        <v>9</v>
      </c>
      <c r="G12" s="144">
        <v>9.5</v>
      </c>
      <c r="H12" s="144">
        <v>8</v>
      </c>
      <c r="I12" s="144">
        <v>9</v>
      </c>
      <c r="J12" s="144">
        <v>8.5</v>
      </c>
      <c r="K12" s="144">
        <v>8</v>
      </c>
      <c r="L12" s="144">
        <v>10</v>
      </c>
      <c r="M12" s="144">
        <v>7</v>
      </c>
      <c r="N12" s="148">
        <v>8</v>
      </c>
      <c r="O12" s="150">
        <f t="shared" ref="O12" si="4">SUM(E12:N13)</f>
        <v>87</v>
      </c>
      <c r="P12" s="155">
        <v>0</v>
      </c>
      <c r="Q12" s="146">
        <v>0</v>
      </c>
      <c r="R12" s="146">
        <v>0</v>
      </c>
      <c r="S12" s="146">
        <v>0</v>
      </c>
      <c r="T12" s="146">
        <v>0</v>
      </c>
      <c r="U12" s="146">
        <v>0</v>
      </c>
      <c r="V12" s="146">
        <v>0</v>
      </c>
      <c r="W12" s="146">
        <v>0</v>
      </c>
      <c r="X12" s="146">
        <v>0</v>
      </c>
      <c r="Y12" s="153">
        <v>0</v>
      </c>
      <c r="Z12" s="150">
        <f t="shared" ref="Z12" si="5">SUM(P12:Y13)</f>
        <v>0</v>
      </c>
      <c r="AA12" s="416">
        <f>O12+D12</f>
        <v>176</v>
      </c>
      <c r="AB12" s="157">
        <v>5</v>
      </c>
    </row>
    <row r="13" spans="1:28" ht="24.6" customHeight="1" x14ac:dyDescent="0.25">
      <c r="A13" s="89"/>
      <c r="B13" s="28" t="s">
        <v>136</v>
      </c>
      <c r="C13" s="70"/>
      <c r="D13" s="127"/>
      <c r="E13" s="143"/>
      <c r="F13" s="145"/>
      <c r="G13" s="145"/>
      <c r="H13" s="145"/>
      <c r="I13" s="145"/>
      <c r="J13" s="145"/>
      <c r="K13" s="145"/>
      <c r="L13" s="145"/>
      <c r="M13" s="145"/>
      <c r="N13" s="149"/>
      <c r="O13" s="150"/>
      <c r="P13" s="156"/>
      <c r="Q13" s="147"/>
      <c r="R13" s="147"/>
      <c r="S13" s="147"/>
      <c r="T13" s="147"/>
      <c r="U13" s="147"/>
      <c r="V13" s="147"/>
      <c r="W13" s="147"/>
      <c r="X13" s="147"/>
      <c r="Y13" s="154"/>
      <c r="Z13" s="158"/>
      <c r="AA13" s="417"/>
      <c r="AB13" s="157"/>
    </row>
    <row r="14" spans="1:28" ht="25.05" customHeight="1" x14ac:dyDescent="0.25">
      <c r="A14" s="90">
        <v>2</v>
      </c>
      <c r="B14" s="15" t="s">
        <v>77</v>
      </c>
      <c r="C14" s="141" t="s">
        <v>12</v>
      </c>
      <c r="D14" s="125">
        <v>80</v>
      </c>
      <c r="E14" s="142">
        <v>9</v>
      </c>
      <c r="F14" s="144">
        <v>9</v>
      </c>
      <c r="G14" s="144">
        <v>9</v>
      </c>
      <c r="H14" s="144">
        <v>7.5</v>
      </c>
      <c r="I14" s="144">
        <v>10</v>
      </c>
      <c r="J14" s="144">
        <v>8</v>
      </c>
      <c r="K14" s="144">
        <v>9</v>
      </c>
      <c r="L14" s="144">
        <v>9.5</v>
      </c>
      <c r="M14" s="144">
        <v>10</v>
      </c>
      <c r="N14" s="148">
        <v>9</v>
      </c>
      <c r="O14" s="150">
        <f t="shared" ref="O14" si="6">SUM(E14:N15)</f>
        <v>90</v>
      </c>
      <c r="P14" s="382">
        <v>0</v>
      </c>
      <c r="Q14" s="383">
        <v>0</v>
      </c>
      <c r="R14" s="383">
        <v>0</v>
      </c>
      <c r="S14" s="383">
        <v>0</v>
      </c>
      <c r="T14" s="383">
        <v>0</v>
      </c>
      <c r="U14" s="383">
        <v>0</v>
      </c>
      <c r="V14" s="383">
        <v>0</v>
      </c>
      <c r="W14" s="383">
        <v>0</v>
      </c>
      <c r="X14" s="383">
        <v>0</v>
      </c>
      <c r="Y14" s="384">
        <v>0</v>
      </c>
      <c r="Z14" s="385">
        <f t="shared" ref="Z14" si="7">SUM(P14:Y15)</f>
        <v>0</v>
      </c>
      <c r="AA14" s="417">
        <f>O14+D14</f>
        <v>170</v>
      </c>
      <c r="AB14" s="157">
        <v>6</v>
      </c>
    </row>
    <row r="15" spans="1:28" ht="25.05" customHeight="1" x14ac:dyDescent="0.25">
      <c r="A15" s="89"/>
      <c r="B15" s="28" t="s">
        <v>78</v>
      </c>
      <c r="C15" s="70"/>
      <c r="D15" s="127"/>
      <c r="E15" s="143"/>
      <c r="F15" s="145"/>
      <c r="G15" s="145"/>
      <c r="H15" s="145"/>
      <c r="I15" s="145"/>
      <c r="J15" s="145"/>
      <c r="K15" s="145"/>
      <c r="L15" s="145"/>
      <c r="M15" s="145"/>
      <c r="N15" s="149"/>
      <c r="O15" s="150"/>
      <c r="P15" s="386"/>
      <c r="Q15" s="387"/>
      <c r="R15" s="387"/>
      <c r="S15" s="387"/>
      <c r="T15" s="387"/>
      <c r="U15" s="387"/>
      <c r="V15" s="387"/>
      <c r="W15" s="387"/>
      <c r="X15" s="387"/>
      <c r="Y15" s="388"/>
      <c r="Z15" s="389"/>
      <c r="AA15" s="415"/>
      <c r="AB15" s="157"/>
    </row>
    <row r="16" spans="1:28" ht="25.05" customHeight="1" x14ac:dyDescent="0.25">
      <c r="A16" s="90">
        <v>5</v>
      </c>
      <c r="B16" s="15" t="s">
        <v>66</v>
      </c>
      <c r="C16" s="141" t="s">
        <v>20</v>
      </c>
      <c r="D16" s="125">
        <v>81</v>
      </c>
      <c r="E16" s="142">
        <v>5</v>
      </c>
      <c r="F16" s="144">
        <v>8</v>
      </c>
      <c r="G16" s="144">
        <v>9</v>
      </c>
      <c r="H16" s="144">
        <v>7</v>
      </c>
      <c r="I16" s="144">
        <v>9</v>
      </c>
      <c r="J16" s="144">
        <v>10</v>
      </c>
      <c r="K16" s="144">
        <v>4</v>
      </c>
      <c r="L16" s="144">
        <v>10</v>
      </c>
      <c r="M16" s="144">
        <v>10</v>
      </c>
      <c r="N16" s="148">
        <v>10</v>
      </c>
      <c r="O16" s="150">
        <f t="shared" ref="O16" si="8">SUM(E16:N17)</f>
        <v>82</v>
      </c>
      <c r="P16" s="155">
        <v>8</v>
      </c>
      <c r="Q16" s="146">
        <v>8</v>
      </c>
      <c r="R16" s="146">
        <v>8</v>
      </c>
      <c r="S16" s="146">
        <v>9</v>
      </c>
      <c r="T16" s="146">
        <v>13</v>
      </c>
      <c r="U16" s="146">
        <v>5</v>
      </c>
      <c r="V16" s="146">
        <v>11</v>
      </c>
      <c r="W16" s="146">
        <v>5</v>
      </c>
      <c r="X16" s="146">
        <v>15</v>
      </c>
      <c r="Y16" s="153">
        <v>5</v>
      </c>
      <c r="Z16" s="150">
        <f t="shared" ref="Z16" si="9">SUM(P16:Y17)</f>
        <v>87</v>
      </c>
      <c r="AA16" s="416">
        <f>Z16+O16</f>
        <v>169</v>
      </c>
      <c r="AB16" s="157">
        <v>7</v>
      </c>
    </row>
    <row r="17" spans="1:28" ht="25.05" customHeight="1" x14ac:dyDescent="0.25">
      <c r="A17" s="89"/>
      <c r="B17" s="28" t="s">
        <v>134</v>
      </c>
      <c r="C17" s="70"/>
      <c r="D17" s="127"/>
      <c r="E17" s="143"/>
      <c r="F17" s="145"/>
      <c r="G17" s="145"/>
      <c r="H17" s="145"/>
      <c r="I17" s="145"/>
      <c r="J17" s="145"/>
      <c r="K17" s="145"/>
      <c r="L17" s="145"/>
      <c r="M17" s="145"/>
      <c r="N17" s="149"/>
      <c r="O17" s="150"/>
      <c r="P17" s="156"/>
      <c r="Q17" s="147"/>
      <c r="R17" s="147"/>
      <c r="S17" s="147"/>
      <c r="T17" s="147"/>
      <c r="U17" s="147"/>
      <c r="V17" s="147"/>
      <c r="W17" s="147"/>
      <c r="X17" s="147"/>
      <c r="Y17" s="154"/>
      <c r="Z17" s="150"/>
      <c r="AA17" s="417"/>
      <c r="AB17" s="157"/>
    </row>
    <row r="18" spans="1:28" ht="25.05" customHeight="1" x14ac:dyDescent="0.25">
      <c r="A18" s="90">
        <v>1</v>
      </c>
      <c r="B18" s="15" t="s">
        <v>86</v>
      </c>
      <c r="C18" s="141" t="s">
        <v>131</v>
      </c>
      <c r="D18" s="125">
        <v>78</v>
      </c>
      <c r="E18" s="142">
        <v>9.5</v>
      </c>
      <c r="F18" s="144">
        <v>8</v>
      </c>
      <c r="G18" s="144">
        <v>9</v>
      </c>
      <c r="H18" s="144">
        <v>8</v>
      </c>
      <c r="I18" s="144">
        <v>10</v>
      </c>
      <c r="J18" s="144">
        <v>7</v>
      </c>
      <c r="K18" s="144">
        <v>9</v>
      </c>
      <c r="L18" s="144">
        <v>10</v>
      </c>
      <c r="M18" s="144">
        <v>9.5</v>
      </c>
      <c r="N18" s="148">
        <v>8</v>
      </c>
      <c r="O18" s="150">
        <f>SUM(E18:N19)</f>
        <v>88</v>
      </c>
      <c r="P18" s="155">
        <v>10</v>
      </c>
      <c r="Q18" s="146">
        <v>9.5</v>
      </c>
      <c r="R18" s="146">
        <v>9.5</v>
      </c>
      <c r="S18" s="146">
        <v>10</v>
      </c>
      <c r="T18" s="146">
        <v>0</v>
      </c>
      <c r="U18" s="146">
        <v>0</v>
      </c>
      <c r="V18" s="146">
        <v>0</v>
      </c>
      <c r="W18" s="146">
        <v>0</v>
      </c>
      <c r="X18" s="146">
        <v>0</v>
      </c>
      <c r="Y18" s="153">
        <v>0</v>
      </c>
      <c r="Z18" s="150">
        <f>SUM(P18:Y19)</f>
        <v>39</v>
      </c>
      <c r="AA18" s="417">
        <f>O18+D18</f>
        <v>166</v>
      </c>
      <c r="AB18" s="157">
        <v>8</v>
      </c>
    </row>
    <row r="19" spans="1:28" ht="25.05" customHeight="1" thickBot="1" x14ac:dyDescent="0.3">
      <c r="A19" s="92"/>
      <c r="B19" s="39" t="s">
        <v>87</v>
      </c>
      <c r="C19" s="177"/>
      <c r="D19" s="178"/>
      <c r="E19" s="179"/>
      <c r="F19" s="180"/>
      <c r="G19" s="180"/>
      <c r="H19" s="180"/>
      <c r="I19" s="180"/>
      <c r="J19" s="180"/>
      <c r="K19" s="180"/>
      <c r="L19" s="180"/>
      <c r="M19" s="180"/>
      <c r="N19" s="181"/>
      <c r="O19" s="303"/>
      <c r="P19" s="184"/>
      <c r="Q19" s="185"/>
      <c r="R19" s="185"/>
      <c r="S19" s="185"/>
      <c r="T19" s="185"/>
      <c r="U19" s="185"/>
      <c r="V19" s="185"/>
      <c r="W19" s="185"/>
      <c r="X19" s="185"/>
      <c r="Y19" s="186"/>
      <c r="Z19" s="303"/>
      <c r="AA19" s="418"/>
      <c r="AB19" s="187"/>
    </row>
    <row r="20" spans="1:28" ht="13.5" customHeight="1" x14ac:dyDescent="0.25"/>
    <row r="21" spans="1:28" ht="12.75" customHeight="1" x14ac:dyDescent="0.25"/>
    <row r="22" spans="1:28" ht="12.75" customHeight="1" x14ac:dyDescent="0.25"/>
    <row r="23" spans="1:28" ht="12.75" customHeight="1" x14ac:dyDescent="0.25"/>
    <row r="24" spans="1:28" ht="12.75" customHeight="1" x14ac:dyDescent="0.25"/>
    <row r="25" spans="1:28" ht="12.75" customHeight="1" x14ac:dyDescent="0.25"/>
    <row r="26" spans="1:28" ht="12.75" customHeight="1" x14ac:dyDescent="0.25"/>
    <row r="27" spans="1:28" ht="12.75" customHeight="1" x14ac:dyDescent="0.25"/>
    <row r="28" spans="1:28" ht="12.75" customHeight="1" x14ac:dyDescent="0.25"/>
    <row r="29" spans="1:28" ht="12.75" customHeight="1" x14ac:dyDescent="0.25"/>
    <row r="30" spans="1:28" ht="12.75" customHeight="1" x14ac:dyDescent="0.25"/>
    <row r="31" spans="1:28" ht="12.75" customHeight="1" x14ac:dyDescent="0.25"/>
    <row r="32" spans="1:28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  <row r="1002" ht="12.75" customHeight="1" x14ac:dyDescent="0.25"/>
    <row r="1003" ht="12.75" customHeight="1" x14ac:dyDescent="0.25"/>
    <row r="1004" ht="12.75" customHeight="1" x14ac:dyDescent="0.25"/>
    <row r="1005" ht="12.75" customHeight="1" x14ac:dyDescent="0.25"/>
  </sheetData>
  <mergeCells count="244">
    <mergeCell ref="T6:T7"/>
    <mergeCell ref="U6:U7"/>
    <mergeCell ref="V6:V7"/>
    <mergeCell ref="W6:W7"/>
    <mergeCell ref="X6:X7"/>
    <mergeCell ref="Y6:Y7"/>
    <mergeCell ref="Z6:Z7"/>
    <mergeCell ref="AA6:AA7"/>
    <mergeCell ref="AB6:AB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A6:A7"/>
    <mergeCell ref="C6:C7"/>
    <mergeCell ref="D6:D7"/>
    <mergeCell ref="E6:E7"/>
    <mergeCell ref="F6:F7"/>
    <mergeCell ref="G6:G7"/>
    <mergeCell ref="H6:H7"/>
    <mergeCell ref="I6:I7"/>
    <mergeCell ref="J6:J7"/>
    <mergeCell ref="AB8:AB9"/>
    <mergeCell ref="U8:U9"/>
    <mergeCell ref="V8:V9"/>
    <mergeCell ref="W8:W9"/>
    <mergeCell ref="X8:X9"/>
    <mergeCell ref="Y8:Y9"/>
    <mergeCell ref="P8:P9"/>
    <mergeCell ref="Q8:Q9"/>
    <mergeCell ref="R8:R9"/>
    <mergeCell ref="S8:S9"/>
    <mergeCell ref="T8:T9"/>
    <mergeCell ref="AB10:AB11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L8:L9"/>
    <mergeCell ref="M8:M9"/>
    <mergeCell ref="N8:N9"/>
    <mergeCell ref="O8:O9"/>
    <mergeCell ref="U10:U11"/>
    <mergeCell ref="V10:V11"/>
    <mergeCell ref="W10:W11"/>
    <mergeCell ref="X10:X11"/>
    <mergeCell ref="Y10:Y11"/>
    <mergeCell ref="P10:P11"/>
    <mergeCell ref="Q10:Q11"/>
    <mergeCell ref="R10:R11"/>
    <mergeCell ref="Z8:Z9"/>
    <mergeCell ref="AA8:AA9"/>
    <mergeCell ref="Z12:Z13"/>
    <mergeCell ref="AA12:AA13"/>
    <mergeCell ref="AB12:AB13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  <mergeCell ref="M10:M11"/>
    <mergeCell ref="N10:N11"/>
    <mergeCell ref="O10:O11"/>
    <mergeCell ref="U12:U13"/>
    <mergeCell ref="V12:V13"/>
    <mergeCell ref="W12:W13"/>
    <mergeCell ref="X12:X13"/>
    <mergeCell ref="Y12:Y13"/>
    <mergeCell ref="P12:P13"/>
    <mergeCell ref="Z10:Z11"/>
    <mergeCell ref="AA10:AA11"/>
    <mergeCell ref="AB18:AB19"/>
    <mergeCell ref="Q12:Q13"/>
    <mergeCell ref="R12:R13"/>
    <mergeCell ref="S12:S13"/>
    <mergeCell ref="T12:T13"/>
    <mergeCell ref="Z14:Z15"/>
    <mergeCell ref="AA14:AA15"/>
    <mergeCell ref="AB14:AB15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  <mergeCell ref="U14:U15"/>
    <mergeCell ref="V14:V15"/>
    <mergeCell ref="W14:W15"/>
    <mergeCell ref="Y14:Y15"/>
    <mergeCell ref="P14:P15"/>
    <mergeCell ref="Q14:Q15"/>
    <mergeCell ref="R14:R15"/>
    <mergeCell ref="S14:S15"/>
    <mergeCell ref="T14:T15"/>
    <mergeCell ref="Z18:Z19"/>
    <mergeCell ref="AA18:AA19"/>
    <mergeCell ref="X14:X15"/>
    <mergeCell ref="U18:U19"/>
    <mergeCell ref="V18:V19"/>
    <mergeCell ref="W18:W19"/>
    <mergeCell ref="X18:X19"/>
    <mergeCell ref="Y18:Y19"/>
    <mergeCell ref="P18:P19"/>
    <mergeCell ref="Q18:Q19"/>
    <mergeCell ref="R18:R19"/>
    <mergeCell ref="S18:S19"/>
    <mergeCell ref="T18:T19"/>
    <mergeCell ref="Z16:Z17"/>
    <mergeCell ref="AA16:AA17"/>
    <mergeCell ref="AB16:AB17"/>
    <mergeCell ref="C18:C19"/>
    <mergeCell ref="D18:D19"/>
    <mergeCell ref="E18:E19"/>
    <mergeCell ref="F18:F19"/>
    <mergeCell ref="G18:G19"/>
    <mergeCell ref="H18:H19"/>
    <mergeCell ref="I18:I19"/>
    <mergeCell ref="J18:J19"/>
    <mergeCell ref="K18:K19"/>
    <mergeCell ref="L18:L19"/>
    <mergeCell ref="M18:M19"/>
    <mergeCell ref="N18:N19"/>
    <mergeCell ref="O18:O19"/>
    <mergeCell ref="U16:U17"/>
    <mergeCell ref="V16:V17"/>
    <mergeCell ref="W16:W17"/>
    <mergeCell ref="X16:X17"/>
    <mergeCell ref="Y16:Y17"/>
    <mergeCell ref="P16:P17"/>
    <mergeCell ref="Q16:Q17"/>
    <mergeCell ref="R16:R17"/>
    <mergeCell ref="S16:S17"/>
    <mergeCell ref="T16:T17"/>
    <mergeCell ref="Z4:Z5"/>
    <mergeCell ref="AA4:AA5"/>
    <mergeCell ref="AB4:AB5"/>
    <mergeCell ref="C16:C17"/>
    <mergeCell ref="D16:D17"/>
    <mergeCell ref="E16:E17"/>
    <mergeCell ref="F16:F17"/>
    <mergeCell ref="G16:G17"/>
    <mergeCell ref="H16:H17"/>
    <mergeCell ref="I16:I17"/>
    <mergeCell ref="J16:J17"/>
    <mergeCell ref="K16:K17"/>
    <mergeCell ref="L16:L17"/>
    <mergeCell ref="M16:M17"/>
    <mergeCell ref="N16:N17"/>
    <mergeCell ref="O16:O17"/>
    <mergeCell ref="U4:U5"/>
    <mergeCell ref="V4:V5"/>
    <mergeCell ref="W4:W5"/>
    <mergeCell ref="X4:X5"/>
    <mergeCell ref="Y4:Y5"/>
    <mergeCell ref="P4:P5"/>
    <mergeCell ref="A10:A11"/>
    <mergeCell ref="I14:I15"/>
    <mergeCell ref="J14:J15"/>
    <mergeCell ref="Q4:Q5"/>
    <mergeCell ref="R4:R5"/>
    <mergeCell ref="S4:S5"/>
    <mergeCell ref="T4:T5"/>
    <mergeCell ref="K4:K5"/>
    <mergeCell ref="L4:L5"/>
    <mergeCell ref="M4:M5"/>
    <mergeCell ref="N4:N5"/>
    <mergeCell ref="O4:O5"/>
    <mergeCell ref="K14:K15"/>
    <mergeCell ref="L14:L15"/>
    <mergeCell ref="M14:M15"/>
    <mergeCell ref="N14:N15"/>
    <mergeCell ref="O14:O15"/>
    <mergeCell ref="I4:I5"/>
    <mergeCell ref="J4:J5"/>
    <mergeCell ref="S10:S11"/>
    <mergeCell ref="T10:T11"/>
    <mergeCell ref="C14:C15"/>
    <mergeCell ref="D14:D15"/>
    <mergeCell ref="E14:E15"/>
    <mergeCell ref="F14:F15"/>
    <mergeCell ref="G14:G15"/>
    <mergeCell ref="H14:H15"/>
    <mergeCell ref="F4:F5"/>
    <mergeCell ref="G4:G5"/>
    <mergeCell ref="H4:H5"/>
    <mergeCell ref="A8:A9"/>
    <mergeCell ref="C4:C5"/>
    <mergeCell ref="D4:D5"/>
    <mergeCell ref="E4:E5"/>
    <mergeCell ref="A4:A5"/>
    <mergeCell ref="A16:A17"/>
    <mergeCell ref="O1:O3"/>
    <mergeCell ref="G1:G3"/>
    <mergeCell ref="H1:H3"/>
    <mergeCell ref="C2:C3"/>
    <mergeCell ref="I1:I3"/>
    <mergeCell ref="J1:J3"/>
    <mergeCell ref="A1:A3"/>
    <mergeCell ref="B1:C1"/>
    <mergeCell ref="D1:D3"/>
    <mergeCell ref="E1:E3"/>
    <mergeCell ref="F1:F3"/>
    <mergeCell ref="K1:K3"/>
    <mergeCell ref="L1:L3"/>
    <mergeCell ref="M1:M3"/>
    <mergeCell ref="N1:N3"/>
    <mergeCell ref="A18:A19"/>
    <mergeCell ref="A14:A15"/>
    <mergeCell ref="A12:A13"/>
    <mergeCell ref="AB1:AB3"/>
    <mergeCell ref="P1:P3"/>
    <mergeCell ref="Q1:Q3"/>
    <mergeCell ref="R1:R3"/>
    <mergeCell ref="S1:S3"/>
    <mergeCell ref="T1:T3"/>
    <mergeCell ref="U1:U3"/>
    <mergeCell ref="V1:V3"/>
    <mergeCell ref="W1:W3"/>
    <mergeCell ref="X1:X3"/>
    <mergeCell ref="Y1:Y3"/>
    <mergeCell ref="Z1:Z3"/>
    <mergeCell ref="AA1:AA3"/>
  </mergeCells>
  <conditionalFormatting sqref="AB4:AB19">
    <cfRule type="duplicateValues" dxfId="6" priority="33"/>
  </conditionalFormatting>
  <pageMargins left="0.23622047244094491" right="0.23622047244094491" top="0.55118110236220474" bottom="0.35433070866141736" header="0.19685039370078741" footer="0"/>
  <pageSetup paperSize="9" scale="83" fitToHeight="0" orientation="landscape" r:id="rId1"/>
  <headerFooter>
    <oddHeader>&amp;CLukovský pohár  - 28. ročník  - 6. 9.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  <pageSetUpPr fitToPage="1"/>
  </sheetPr>
  <dimension ref="A1:AB1008"/>
  <sheetViews>
    <sheetView workbookViewId="0">
      <selection activeCell="D4" sqref="D4:D5"/>
    </sheetView>
  </sheetViews>
  <sheetFormatPr defaultColWidth="14.44140625" defaultRowHeight="15" customHeight="1" x14ac:dyDescent="0.25"/>
  <cols>
    <col min="1" max="1" width="5.6640625" customWidth="1"/>
    <col min="2" max="2" width="24.6640625" customWidth="1"/>
    <col min="3" max="3" width="15.33203125" customWidth="1"/>
    <col min="4" max="4" width="4.6640625" customWidth="1"/>
    <col min="5" max="14" width="5.33203125" customWidth="1"/>
    <col min="15" max="15" width="6.44140625" customWidth="1"/>
    <col min="16" max="25" width="5.33203125" customWidth="1"/>
    <col min="26" max="26" width="6" customWidth="1"/>
    <col min="27" max="27" width="7.44140625" customWidth="1"/>
    <col min="28" max="28" width="7" customWidth="1"/>
  </cols>
  <sheetData>
    <row r="1" spans="1:28" ht="60" customHeight="1" x14ac:dyDescent="0.3">
      <c r="A1" s="57" t="s">
        <v>0</v>
      </c>
      <c r="B1" s="58" t="s">
        <v>89</v>
      </c>
      <c r="C1" s="120"/>
      <c r="D1" s="111" t="s">
        <v>21</v>
      </c>
      <c r="E1" s="131" t="s">
        <v>48</v>
      </c>
      <c r="F1" s="134" t="s">
        <v>49</v>
      </c>
      <c r="G1" s="134" t="s">
        <v>111</v>
      </c>
      <c r="H1" s="134" t="s">
        <v>16</v>
      </c>
      <c r="I1" s="134" t="s">
        <v>50</v>
      </c>
      <c r="J1" s="134" t="s">
        <v>30</v>
      </c>
      <c r="K1" s="134" t="s">
        <v>112</v>
      </c>
      <c r="L1" s="134" t="s">
        <v>51</v>
      </c>
      <c r="M1" s="134" t="s">
        <v>1</v>
      </c>
      <c r="N1" s="137" t="s">
        <v>6</v>
      </c>
      <c r="O1" s="111" t="s">
        <v>22</v>
      </c>
      <c r="P1" s="131" t="s">
        <v>23</v>
      </c>
      <c r="Q1" s="134" t="s">
        <v>41</v>
      </c>
      <c r="R1" s="134" t="s">
        <v>42</v>
      </c>
      <c r="S1" s="134" t="s">
        <v>113</v>
      </c>
      <c r="T1" s="134" t="s">
        <v>52</v>
      </c>
      <c r="U1" s="134" t="s">
        <v>45</v>
      </c>
      <c r="V1" s="134" t="s">
        <v>26</v>
      </c>
      <c r="W1" s="134" t="s">
        <v>45</v>
      </c>
      <c r="X1" s="134" t="s">
        <v>46</v>
      </c>
      <c r="Y1" s="137" t="s">
        <v>45</v>
      </c>
      <c r="Z1" s="111" t="s">
        <v>27</v>
      </c>
      <c r="AA1" s="114" t="s">
        <v>7</v>
      </c>
      <c r="AB1" s="189" t="s">
        <v>8</v>
      </c>
    </row>
    <row r="2" spans="1:28" ht="25.05" customHeight="1" x14ac:dyDescent="0.25">
      <c r="A2" s="52"/>
      <c r="B2" s="9" t="s">
        <v>9</v>
      </c>
      <c r="C2" s="86" t="s">
        <v>10</v>
      </c>
      <c r="D2" s="112"/>
      <c r="E2" s="132"/>
      <c r="F2" s="135"/>
      <c r="G2" s="135"/>
      <c r="H2" s="135"/>
      <c r="I2" s="135"/>
      <c r="J2" s="135"/>
      <c r="K2" s="135"/>
      <c r="L2" s="135"/>
      <c r="M2" s="135"/>
      <c r="N2" s="138"/>
      <c r="O2" s="112"/>
      <c r="P2" s="132"/>
      <c r="Q2" s="135"/>
      <c r="R2" s="135"/>
      <c r="S2" s="135"/>
      <c r="T2" s="135"/>
      <c r="U2" s="135"/>
      <c r="V2" s="135"/>
      <c r="W2" s="135"/>
      <c r="X2" s="135"/>
      <c r="Y2" s="138"/>
      <c r="Z2" s="112"/>
      <c r="AA2" s="115"/>
      <c r="AB2" s="190"/>
    </row>
    <row r="3" spans="1:28" ht="25.05" customHeight="1" thickBot="1" x14ac:dyDescent="0.3">
      <c r="A3" s="53"/>
      <c r="B3" s="10" t="s">
        <v>11</v>
      </c>
      <c r="C3" s="87"/>
      <c r="D3" s="113"/>
      <c r="E3" s="133"/>
      <c r="F3" s="136"/>
      <c r="G3" s="136"/>
      <c r="H3" s="136"/>
      <c r="I3" s="136"/>
      <c r="J3" s="136"/>
      <c r="K3" s="136"/>
      <c r="L3" s="136"/>
      <c r="M3" s="136"/>
      <c r="N3" s="139"/>
      <c r="O3" s="113"/>
      <c r="P3" s="133"/>
      <c r="Q3" s="136"/>
      <c r="R3" s="136"/>
      <c r="S3" s="136"/>
      <c r="T3" s="136"/>
      <c r="U3" s="136"/>
      <c r="V3" s="136"/>
      <c r="W3" s="136"/>
      <c r="X3" s="136"/>
      <c r="Y3" s="139"/>
      <c r="Z3" s="113"/>
      <c r="AA3" s="116"/>
      <c r="AB3" s="191"/>
    </row>
    <row r="4" spans="1:28" ht="25.05" customHeight="1" x14ac:dyDescent="0.25">
      <c r="A4" s="90">
        <v>4</v>
      </c>
      <c r="B4" s="15" t="s">
        <v>144</v>
      </c>
      <c r="C4" s="96" t="s">
        <v>146</v>
      </c>
      <c r="D4" s="125">
        <v>99</v>
      </c>
      <c r="E4" s="194">
        <v>8</v>
      </c>
      <c r="F4" s="196">
        <v>10</v>
      </c>
      <c r="G4" s="196">
        <v>10</v>
      </c>
      <c r="H4" s="196">
        <v>7</v>
      </c>
      <c r="I4" s="196">
        <v>9</v>
      </c>
      <c r="J4" s="196">
        <v>5</v>
      </c>
      <c r="K4" s="196">
        <v>0</v>
      </c>
      <c r="L4" s="196">
        <v>10</v>
      </c>
      <c r="M4" s="196">
        <v>10</v>
      </c>
      <c r="N4" s="200">
        <v>10</v>
      </c>
      <c r="O4" s="123">
        <f t="shared" ref="O4" si="0">SUM(E4:N5)</f>
        <v>79</v>
      </c>
      <c r="P4" s="382"/>
      <c r="Q4" s="383"/>
      <c r="R4" s="383"/>
      <c r="S4" s="383"/>
      <c r="T4" s="383"/>
      <c r="U4" s="383"/>
      <c r="V4" s="383"/>
      <c r="W4" s="383"/>
      <c r="X4" s="383"/>
      <c r="Y4" s="384"/>
      <c r="Z4" s="352">
        <f t="shared" ref="Z4" si="1">SUM(P4:Y5)</f>
        <v>0</v>
      </c>
      <c r="AA4" s="406">
        <f>O4+D4</f>
        <v>178</v>
      </c>
      <c r="AB4" s="124">
        <v>1</v>
      </c>
    </row>
    <row r="5" spans="1:28" ht="25.05" customHeight="1" x14ac:dyDescent="0.25">
      <c r="A5" s="89"/>
      <c r="B5" s="14" t="s">
        <v>145</v>
      </c>
      <c r="C5" s="93"/>
      <c r="D5" s="127"/>
      <c r="E5" s="199"/>
      <c r="F5" s="198"/>
      <c r="G5" s="198"/>
      <c r="H5" s="198"/>
      <c r="I5" s="198"/>
      <c r="J5" s="198"/>
      <c r="K5" s="198"/>
      <c r="L5" s="198"/>
      <c r="M5" s="198"/>
      <c r="N5" s="193"/>
      <c r="O5" s="129"/>
      <c r="P5" s="386"/>
      <c r="Q5" s="387"/>
      <c r="R5" s="387"/>
      <c r="S5" s="387"/>
      <c r="T5" s="387"/>
      <c r="U5" s="387"/>
      <c r="V5" s="387"/>
      <c r="W5" s="387"/>
      <c r="X5" s="387"/>
      <c r="Y5" s="388"/>
      <c r="Z5" s="353"/>
      <c r="AA5" s="406"/>
      <c r="AB5" s="124"/>
    </row>
    <row r="6" spans="1:28" ht="25.05" customHeight="1" x14ac:dyDescent="0.25">
      <c r="A6" s="90">
        <v>1</v>
      </c>
      <c r="B6" s="15" t="s">
        <v>181</v>
      </c>
      <c r="C6" s="141" t="s">
        <v>142</v>
      </c>
      <c r="D6" s="395">
        <v>43</v>
      </c>
      <c r="E6" s="194">
        <v>7</v>
      </c>
      <c r="F6" s="196">
        <v>8</v>
      </c>
      <c r="G6" s="196">
        <v>8</v>
      </c>
      <c r="H6" s="196">
        <v>9</v>
      </c>
      <c r="I6" s="196">
        <v>8</v>
      </c>
      <c r="J6" s="196">
        <v>9</v>
      </c>
      <c r="K6" s="196">
        <v>9</v>
      </c>
      <c r="L6" s="196">
        <v>10</v>
      </c>
      <c r="M6" s="196">
        <v>10</v>
      </c>
      <c r="N6" s="200">
        <v>10</v>
      </c>
      <c r="O6" s="393">
        <f t="shared" ref="O6:O10" si="2">SUM(E6:N7)</f>
        <v>88</v>
      </c>
      <c r="P6" s="155">
        <v>7</v>
      </c>
      <c r="Q6" s="146">
        <v>10</v>
      </c>
      <c r="R6" s="146">
        <v>10</v>
      </c>
      <c r="S6" s="146">
        <v>10</v>
      </c>
      <c r="T6" s="146">
        <v>12</v>
      </c>
      <c r="U6" s="146">
        <v>4.5</v>
      </c>
      <c r="V6" s="146">
        <v>11</v>
      </c>
      <c r="W6" s="146">
        <v>5</v>
      </c>
      <c r="X6" s="146">
        <v>11</v>
      </c>
      <c r="Y6" s="153">
        <v>3.5</v>
      </c>
      <c r="Z6" s="170">
        <f t="shared" ref="Z6:Z10" si="3">SUM(P6:Y7)</f>
        <v>84</v>
      </c>
      <c r="AA6" s="406">
        <f>Z6+O6</f>
        <v>172</v>
      </c>
      <c r="AB6" s="124">
        <v>2</v>
      </c>
    </row>
    <row r="7" spans="1:28" ht="25.05" customHeight="1" x14ac:dyDescent="0.25">
      <c r="A7" s="91"/>
      <c r="B7" s="41" t="s">
        <v>90</v>
      </c>
      <c r="C7" s="68"/>
      <c r="D7" s="396"/>
      <c r="E7" s="195"/>
      <c r="F7" s="197"/>
      <c r="G7" s="197"/>
      <c r="H7" s="197"/>
      <c r="I7" s="197"/>
      <c r="J7" s="197"/>
      <c r="K7" s="197"/>
      <c r="L7" s="197"/>
      <c r="M7" s="197"/>
      <c r="N7" s="192"/>
      <c r="O7" s="394"/>
      <c r="P7" s="172"/>
      <c r="Q7" s="159"/>
      <c r="R7" s="159"/>
      <c r="S7" s="159"/>
      <c r="T7" s="159"/>
      <c r="U7" s="159"/>
      <c r="V7" s="159"/>
      <c r="W7" s="159"/>
      <c r="X7" s="159"/>
      <c r="Y7" s="171"/>
      <c r="Z7" s="164"/>
      <c r="AA7" s="407"/>
      <c r="AB7" s="124"/>
    </row>
    <row r="8" spans="1:28" ht="25.05" customHeight="1" x14ac:dyDescent="0.25">
      <c r="A8" s="90">
        <v>5</v>
      </c>
      <c r="B8" s="15" t="s">
        <v>147</v>
      </c>
      <c r="C8" s="96" t="s">
        <v>13</v>
      </c>
      <c r="D8" s="125">
        <v>17</v>
      </c>
      <c r="E8" s="194">
        <v>7</v>
      </c>
      <c r="F8" s="196">
        <v>10</v>
      </c>
      <c r="G8" s="196">
        <v>9</v>
      </c>
      <c r="H8" s="196">
        <v>8</v>
      </c>
      <c r="I8" s="196">
        <v>9</v>
      </c>
      <c r="J8" s="196">
        <v>6.5</v>
      </c>
      <c r="K8" s="196">
        <v>8</v>
      </c>
      <c r="L8" s="196">
        <v>9.5</v>
      </c>
      <c r="M8" s="196">
        <v>10</v>
      </c>
      <c r="N8" s="200">
        <v>10</v>
      </c>
      <c r="O8" s="123">
        <f t="shared" ref="O8" si="4">SUM(E8:N9)</f>
        <v>87</v>
      </c>
      <c r="P8" s="155">
        <v>8</v>
      </c>
      <c r="Q8" s="146">
        <v>7</v>
      </c>
      <c r="R8" s="146">
        <v>7</v>
      </c>
      <c r="S8" s="146">
        <v>10</v>
      </c>
      <c r="T8" s="146">
        <v>11</v>
      </c>
      <c r="U8" s="146">
        <v>5</v>
      </c>
      <c r="V8" s="146">
        <v>13</v>
      </c>
      <c r="W8" s="146">
        <v>5</v>
      </c>
      <c r="X8" s="146">
        <v>14</v>
      </c>
      <c r="Y8" s="153">
        <v>5</v>
      </c>
      <c r="Z8" s="397">
        <f t="shared" ref="Z8" si="5">SUM(P8:Y9)</f>
        <v>85</v>
      </c>
      <c r="AA8" s="406">
        <f>O8+Z8</f>
        <v>172</v>
      </c>
      <c r="AB8" s="124">
        <v>3</v>
      </c>
    </row>
    <row r="9" spans="1:28" ht="25.05" customHeight="1" x14ac:dyDescent="0.25">
      <c r="A9" s="89"/>
      <c r="B9" s="14" t="s">
        <v>148</v>
      </c>
      <c r="C9" s="93"/>
      <c r="D9" s="127"/>
      <c r="E9" s="199"/>
      <c r="F9" s="198"/>
      <c r="G9" s="198"/>
      <c r="H9" s="198"/>
      <c r="I9" s="198"/>
      <c r="J9" s="198"/>
      <c r="K9" s="198"/>
      <c r="L9" s="198"/>
      <c r="M9" s="198"/>
      <c r="N9" s="193"/>
      <c r="O9" s="129"/>
      <c r="P9" s="156"/>
      <c r="Q9" s="147"/>
      <c r="R9" s="147"/>
      <c r="S9" s="147"/>
      <c r="T9" s="147"/>
      <c r="U9" s="147"/>
      <c r="V9" s="147"/>
      <c r="W9" s="147"/>
      <c r="X9" s="147"/>
      <c r="Y9" s="154"/>
      <c r="Z9" s="401"/>
      <c r="AA9" s="408"/>
      <c r="AB9" s="124"/>
    </row>
    <row r="10" spans="1:28" ht="25.05" customHeight="1" x14ac:dyDescent="0.25">
      <c r="A10" s="91">
        <v>2</v>
      </c>
      <c r="B10" s="310" t="s">
        <v>94</v>
      </c>
      <c r="C10" s="68"/>
      <c r="D10" s="160">
        <v>74</v>
      </c>
      <c r="E10" s="398"/>
      <c r="F10" s="399"/>
      <c r="G10" s="399"/>
      <c r="H10" s="399"/>
      <c r="I10" s="399"/>
      <c r="J10" s="399"/>
      <c r="K10" s="399"/>
      <c r="L10" s="399"/>
      <c r="M10" s="399"/>
      <c r="N10" s="400"/>
      <c r="O10" s="341">
        <f t="shared" si="2"/>
        <v>0</v>
      </c>
      <c r="P10" s="172">
        <v>6</v>
      </c>
      <c r="Q10" s="159">
        <v>8</v>
      </c>
      <c r="R10" s="159">
        <v>7</v>
      </c>
      <c r="S10" s="159">
        <v>8</v>
      </c>
      <c r="T10" s="159">
        <v>14</v>
      </c>
      <c r="U10" s="159">
        <v>4</v>
      </c>
      <c r="V10" s="159">
        <v>14</v>
      </c>
      <c r="W10" s="159">
        <v>5</v>
      </c>
      <c r="X10" s="159">
        <v>13</v>
      </c>
      <c r="Y10" s="171">
        <v>5</v>
      </c>
      <c r="Z10" s="182">
        <f t="shared" si="3"/>
        <v>84</v>
      </c>
      <c r="AA10" s="342">
        <f>Z10+D10</f>
        <v>158</v>
      </c>
      <c r="AB10" s="204">
        <v>4</v>
      </c>
    </row>
    <row r="11" spans="1:28" ht="25.05" customHeight="1" x14ac:dyDescent="0.25">
      <c r="A11" s="140"/>
      <c r="B11" s="42" t="s">
        <v>95</v>
      </c>
      <c r="C11" s="165"/>
      <c r="D11" s="166"/>
      <c r="E11" s="390"/>
      <c r="F11" s="391"/>
      <c r="G11" s="391"/>
      <c r="H11" s="391"/>
      <c r="I11" s="391"/>
      <c r="J11" s="391"/>
      <c r="K11" s="391"/>
      <c r="L11" s="391"/>
      <c r="M11" s="391"/>
      <c r="N11" s="392"/>
      <c r="O11" s="353"/>
      <c r="P11" s="176"/>
      <c r="Q11" s="174"/>
      <c r="R11" s="174"/>
      <c r="S11" s="174"/>
      <c r="T11" s="174"/>
      <c r="U11" s="174"/>
      <c r="V11" s="174"/>
      <c r="W11" s="174"/>
      <c r="X11" s="174"/>
      <c r="Y11" s="175"/>
      <c r="Z11" s="164"/>
      <c r="AA11" s="409"/>
      <c r="AB11" s="203"/>
    </row>
    <row r="12" spans="1:28" ht="25.05" customHeight="1" x14ac:dyDescent="0.25">
      <c r="A12" s="91">
        <v>3</v>
      </c>
      <c r="B12" s="310" t="s">
        <v>60</v>
      </c>
      <c r="C12" s="68" t="s">
        <v>143</v>
      </c>
      <c r="D12" s="337"/>
      <c r="E12" s="195">
        <v>9</v>
      </c>
      <c r="F12" s="197">
        <v>10</v>
      </c>
      <c r="G12" s="197">
        <v>10</v>
      </c>
      <c r="H12" s="197">
        <v>9</v>
      </c>
      <c r="I12" s="197">
        <v>10</v>
      </c>
      <c r="J12" s="197">
        <v>9</v>
      </c>
      <c r="K12" s="197">
        <v>0</v>
      </c>
      <c r="L12" s="197">
        <v>0</v>
      </c>
      <c r="M12" s="197">
        <v>8</v>
      </c>
      <c r="N12" s="192">
        <v>10</v>
      </c>
      <c r="O12" s="182">
        <f>SUM(E12:N13)</f>
        <v>75</v>
      </c>
      <c r="P12" s="172">
        <v>6</v>
      </c>
      <c r="Q12" s="159">
        <v>2</v>
      </c>
      <c r="R12" s="159">
        <v>10</v>
      </c>
      <c r="S12" s="159">
        <v>8</v>
      </c>
      <c r="T12" s="159">
        <v>13</v>
      </c>
      <c r="U12" s="159">
        <v>5</v>
      </c>
      <c r="V12" s="159">
        <v>8</v>
      </c>
      <c r="W12" s="159">
        <v>5</v>
      </c>
      <c r="X12" s="159">
        <v>15</v>
      </c>
      <c r="Y12" s="171">
        <v>5</v>
      </c>
      <c r="Z12" s="341">
        <f>SUM(P12:Y13)</f>
        <v>77</v>
      </c>
      <c r="AA12" s="410">
        <f>Z12+O12</f>
        <v>152</v>
      </c>
      <c r="AB12" s="204">
        <v>5</v>
      </c>
    </row>
    <row r="13" spans="1:28" ht="25.05" customHeight="1" thickBot="1" x14ac:dyDescent="0.3">
      <c r="A13" s="92"/>
      <c r="B13" s="17" t="s">
        <v>61</v>
      </c>
      <c r="C13" s="177"/>
      <c r="D13" s="329"/>
      <c r="E13" s="402"/>
      <c r="F13" s="403"/>
      <c r="G13" s="403"/>
      <c r="H13" s="403"/>
      <c r="I13" s="403"/>
      <c r="J13" s="403"/>
      <c r="K13" s="403"/>
      <c r="L13" s="403"/>
      <c r="M13" s="403"/>
      <c r="N13" s="404"/>
      <c r="O13" s="183"/>
      <c r="P13" s="184"/>
      <c r="Q13" s="185"/>
      <c r="R13" s="185"/>
      <c r="S13" s="185"/>
      <c r="T13" s="185"/>
      <c r="U13" s="185"/>
      <c r="V13" s="185"/>
      <c r="W13" s="185"/>
      <c r="X13" s="185"/>
      <c r="Y13" s="186"/>
      <c r="Z13" s="333"/>
      <c r="AA13" s="411"/>
      <c r="AB13" s="405"/>
    </row>
    <row r="14" spans="1:28" ht="13.5" customHeight="1" x14ac:dyDescent="0.25"/>
    <row r="15" spans="1:28" ht="12.75" customHeight="1" x14ac:dyDescent="0.25"/>
    <row r="16" spans="1:28" ht="12.75" customHeight="1" x14ac:dyDescent="0.25"/>
    <row r="17" spans="7:10" ht="12.75" customHeight="1" x14ac:dyDescent="0.3">
      <c r="G17" s="6"/>
      <c r="H17" s="6"/>
      <c r="I17" s="6"/>
      <c r="J17" s="6"/>
    </row>
    <row r="18" spans="7:10" ht="12.75" customHeight="1" x14ac:dyDescent="0.3">
      <c r="G18" s="6"/>
      <c r="H18" s="6"/>
      <c r="I18" s="6"/>
      <c r="J18" s="6"/>
    </row>
    <row r="19" spans="7:10" ht="12.75" customHeight="1" x14ac:dyDescent="0.3">
      <c r="G19" s="6"/>
      <c r="H19" s="6"/>
      <c r="I19" s="6"/>
      <c r="J19" s="6"/>
    </row>
    <row r="20" spans="7:10" ht="12.75" customHeight="1" x14ac:dyDescent="0.3">
      <c r="G20" s="6"/>
      <c r="H20" s="6"/>
      <c r="I20" s="6"/>
      <c r="J20" s="6"/>
    </row>
    <row r="21" spans="7:10" ht="12.75" customHeight="1" x14ac:dyDescent="0.25"/>
    <row r="22" spans="7:10" ht="12.75" customHeight="1" x14ac:dyDescent="0.25"/>
    <row r="23" spans="7:10" ht="12.75" customHeight="1" x14ac:dyDescent="0.25"/>
    <row r="24" spans="7:10" ht="12.75" customHeight="1" x14ac:dyDescent="0.25"/>
    <row r="25" spans="7:10" ht="12.75" customHeight="1" x14ac:dyDescent="0.25"/>
    <row r="26" spans="7:10" ht="12.75" customHeight="1" x14ac:dyDescent="0.25"/>
    <row r="27" spans="7:10" ht="12.75" customHeight="1" x14ac:dyDescent="0.25"/>
    <row r="28" spans="7:10" ht="12.75" customHeight="1" x14ac:dyDescent="0.25"/>
    <row r="29" spans="7:10" ht="12.75" customHeight="1" x14ac:dyDescent="0.25"/>
    <row r="30" spans="7:10" ht="12.75" customHeight="1" x14ac:dyDescent="0.25"/>
    <row r="31" spans="7:10" ht="12.75" customHeight="1" x14ac:dyDescent="0.25"/>
    <row r="32" spans="7:10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  <row r="1002" ht="12.75" customHeight="1" x14ac:dyDescent="0.25"/>
    <row r="1003" ht="12.75" customHeight="1" x14ac:dyDescent="0.25"/>
    <row r="1004" ht="12.75" customHeight="1" x14ac:dyDescent="0.25"/>
    <row r="1005" ht="12.75" customHeight="1" x14ac:dyDescent="0.25"/>
    <row r="1006" ht="12.75" customHeight="1" x14ac:dyDescent="0.25"/>
    <row r="1007" ht="12.75" customHeight="1" x14ac:dyDescent="0.25"/>
    <row r="1008" ht="12.75" customHeight="1" x14ac:dyDescent="0.25"/>
  </sheetData>
  <mergeCells count="163">
    <mergeCell ref="T8:T9"/>
    <mergeCell ref="U8:U9"/>
    <mergeCell ref="V8:V9"/>
    <mergeCell ref="W8:W9"/>
    <mergeCell ref="X8:X9"/>
    <mergeCell ref="Y8:Y9"/>
    <mergeCell ref="Z8:Z9"/>
    <mergeCell ref="AA8:AA9"/>
    <mergeCell ref="AB8:AB9"/>
    <mergeCell ref="K8:K9"/>
    <mergeCell ref="L8:L9"/>
    <mergeCell ref="M8:M9"/>
    <mergeCell ref="N8:N9"/>
    <mergeCell ref="O8:O9"/>
    <mergeCell ref="P8:P9"/>
    <mergeCell ref="Q8:Q9"/>
    <mergeCell ref="R8:R9"/>
    <mergeCell ref="S8:S9"/>
    <mergeCell ref="A8:A9"/>
    <mergeCell ref="C8:C9"/>
    <mergeCell ref="D8:D9"/>
    <mergeCell ref="E8:E9"/>
    <mergeCell ref="F8:F9"/>
    <mergeCell ref="G8:G9"/>
    <mergeCell ref="H8:H9"/>
    <mergeCell ref="I8:I9"/>
    <mergeCell ref="J8:J9"/>
    <mergeCell ref="R10:R11"/>
    <mergeCell ref="I10:I11"/>
    <mergeCell ref="J10:J11"/>
    <mergeCell ref="K10:K11"/>
    <mergeCell ref="L10:L11"/>
    <mergeCell ref="M10:M11"/>
    <mergeCell ref="X10:X11"/>
    <mergeCell ref="Y10:Y11"/>
    <mergeCell ref="Z10:Z11"/>
    <mergeCell ref="N4:N5"/>
    <mergeCell ref="O4:O5"/>
    <mergeCell ref="P4:P5"/>
    <mergeCell ref="Q4:Q5"/>
    <mergeCell ref="R4:R5"/>
    <mergeCell ref="D10:D11"/>
    <mergeCell ref="E10:E11"/>
    <mergeCell ref="F10:F11"/>
    <mergeCell ref="G10:G11"/>
    <mergeCell ref="H10:H11"/>
    <mergeCell ref="I4:I5"/>
    <mergeCell ref="J4:J5"/>
    <mergeCell ref="K4:K5"/>
    <mergeCell ref="L4:L5"/>
    <mergeCell ref="M4:M5"/>
    <mergeCell ref="D4:D5"/>
    <mergeCell ref="E4:E5"/>
    <mergeCell ref="F4:F5"/>
    <mergeCell ref="G4:G5"/>
    <mergeCell ref="H4:H5"/>
    <mergeCell ref="N10:N11"/>
    <mergeCell ref="O10:O11"/>
    <mergeCell ref="P10:P11"/>
    <mergeCell ref="Q10:Q11"/>
    <mergeCell ref="AB6:AB7"/>
    <mergeCell ref="S6:S7"/>
    <mergeCell ref="T6:T7"/>
    <mergeCell ref="U6:U7"/>
    <mergeCell ref="V6:V7"/>
    <mergeCell ref="W6:W7"/>
    <mergeCell ref="AB4:AB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A10:AA11"/>
    <mergeCell ref="AB10:AB11"/>
    <mergeCell ref="S10:S11"/>
    <mergeCell ref="T10:T11"/>
    <mergeCell ref="U10:U11"/>
    <mergeCell ref="V10:V11"/>
    <mergeCell ref="W10:W11"/>
    <mergeCell ref="AB12:AB13"/>
    <mergeCell ref="I6:I7"/>
    <mergeCell ref="J6:J7"/>
    <mergeCell ref="K6:K7"/>
    <mergeCell ref="L6:L7"/>
    <mergeCell ref="M6:M7"/>
    <mergeCell ref="X6:X7"/>
    <mergeCell ref="Y6:Y7"/>
    <mergeCell ref="Z6:Z7"/>
    <mergeCell ref="AA6:AA7"/>
    <mergeCell ref="D6:D7"/>
    <mergeCell ref="E6:E7"/>
    <mergeCell ref="F6:F7"/>
    <mergeCell ref="G6:G7"/>
    <mergeCell ref="H6:H7"/>
    <mergeCell ref="X12:X13"/>
    <mergeCell ref="Y12:Y13"/>
    <mergeCell ref="Z12:Z13"/>
    <mergeCell ref="AA12:AA13"/>
    <mergeCell ref="I12:I13"/>
    <mergeCell ref="J12:J13"/>
    <mergeCell ref="K12:K13"/>
    <mergeCell ref="L12:L13"/>
    <mergeCell ref="M12:M13"/>
    <mergeCell ref="D12:D13"/>
    <mergeCell ref="E12:E13"/>
    <mergeCell ref="F12:F13"/>
    <mergeCell ref="G12:G13"/>
    <mergeCell ref="H12:H13"/>
    <mergeCell ref="N6:N7"/>
    <mergeCell ref="O6:O7"/>
    <mergeCell ref="P6:P7"/>
    <mergeCell ref="Q6:Q7"/>
    <mergeCell ref="R6:R7"/>
    <mergeCell ref="S12:S13"/>
    <mergeCell ref="T12:T13"/>
    <mergeCell ref="U12:U13"/>
    <mergeCell ref="V12:V13"/>
    <mergeCell ref="W12:W13"/>
    <mergeCell ref="N12:N13"/>
    <mergeCell ref="O12:O13"/>
    <mergeCell ref="P12:P13"/>
    <mergeCell ref="Q12:Q13"/>
    <mergeCell ref="R12:R13"/>
    <mergeCell ref="A12:A13"/>
    <mergeCell ref="A6:A7"/>
    <mergeCell ref="A4:A5"/>
    <mergeCell ref="A10:A11"/>
    <mergeCell ref="C12:C13"/>
    <mergeCell ref="C6:C7"/>
    <mergeCell ref="C4:C5"/>
    <mergeCell ref="C10:C11"/>
    <mergeCell ref="AB1:AB3"/>
    <mergeCell ref="P1:P3"/>
    <mergeCell ref="Q1:Q3"/>
    <mergeCell ref="R1:R3"/>
    <mergeCell ref="S1:S3"/>
    <mergeCell ref="T1:T3"/>
    <mergeCell ref="U1:U3"/>
    <mergeCell ref="V1:V3"/>
    <mergeCell ref="W1:W3"/>
    <mergeCell ref="X1:X3"/>
    <mergeCell ref="Y1:Y3"/>
    <mergeCell ref="Z1:Z3"/>
    <mergeCell ref="AA1:AA3"/>
    <mergeCell ref="K1:K3"/>
    <mergeCell ref="L1:L3"/>
    <mergeCell ref="M1:M3"/>
    <mergeCell ref="N1:N3"/>
    <mergeCell ref="O1:O3"/>
    <mergeCell ref="G1:G3"/>
    <mergeCell ref="H1:H3"/>
    <mergeCell ref="C2:C3"/>
    <mergeCell ref="I1:I3"/>
    <mergeCell ref="J1:J3"/>
    <mergeCell ref="A1:A3"/>
    <mergeCell ref="B1:C1"/>
    <mergeCell ref="D1:D3"/>
    <mergeCell ref="E1:E3"/>
    <mergeCell ref="F1:F3"/>
  </mergeCells>
  <conditionalFormatting sqref="AB4:AB13">
    <cfRule type="duplicateValues" dxfId="5" priority="35"/>
  </conditionalFormatting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headerFooter>
    <oddHeader>&amp;CLukovský pohár  - 28. ročník  - 6. 9. 2025</oddHeader>
  </headerFooter>
  <ignoredErrors>
    <ignoredError sqref="AA10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1:Z1005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X9" sqref="X9"/>
    </sheetView>
  </sheetViews>
  <sheetFormatPr defaultColWidth="14.44140625" defaultRowHeight="15" customHeight="1" x14ac:dyDescent="0.25"/>
  <cols>
    <col min="1" max="1" width="5.109375" customWidth="1"/>
    <col min="2" max="2" width="28.44140625" customWidth="1"/>
    <col min="3" max="3" width="21.44140625" customWidth="1"/>
    <col min="4" max="4" width="6.33203125" customWidth="1"/>
    <col min="5" max="5" width="6.77734375" customWidth="1"/>
    <col min="6" max="6" width="5.77734375" customWidth="1"/>
    <col min="7" max="7" width="5.88671875" customWidth="1"/>
    <col min="8" max="8" width="5.6640625" customWidth="1"/>
    <col min="9" max="9" width="5.88671875" customWidth="1"/>
    <col min="10" max="11" width="5.5546875" customWidth="1"/>
    <col min="12" max="12" width="5.6640625" customWidth="1"/>
    <col min="13" max="13" width="6.77734375" customWidth="1"/>
    <col min="14" max="18" width="5.6640625" customWidth="1"/>
    <col min="19" max="19" width="6.77734375" customWidth="1"/>
    <col min="20" max="20" width="8.21875" customWidth="1"/>
    <col min="21" max="21" width="9.6640625" customWidth="1"/>
    <col min="22" max="24" width="8" customWidth="1"/>
  </cols>
  <sheetData>
    <row r="1" spans="1:26" ht="60" customHeight="1" x14ac:dyDescent="0.3">
      <c r="A1" s="207" t="s">
        <v>0</v>
      </c>
      <c r="B1" s="210" t="s">
        <v>82</v>
      </c>
      <c r="C1" s="211"/>
      <c r="D1" s="111" t="s">
        <v>21</v>
      </c>
      <c r="E1" s="212" t="s">
        <v>28</v>
      </c>
      <c r="F1" s="63" t="s">
        <v>107</v>
      </c>
      <c r="G1" s="63" t="s">
        <v>108</v>
      </c>
      <c r="H1" s="63" t="s">
        <v>5</v>
      </c>
      <c r="I1" s="63" t="s">
        <v>109</v>
      </c>
      <c r="J1" s="63" t="s">
        <v>106</v>
      </c>
      <c r="K1" s="63" t="s">
        <v>32</v>
      </c>
      <c r="L1" s="212" t="s">
        <v>110</v>
      </c>
      <c r="M1" s="215" t="s">
        <v>22</v>
      </c>
      <c r="N1" s="212" t="s">
        <v>34</v>
      </c>
      <c r="O1" s="63" t="s">
        <v>35</v>
      </c>
      <c r="P1" s="63" t="s">
        <v>36</v>
      </c>
      <c r="Q1" s="63" t="s">
        <v>37</v>
      </c>
      <c r="R1" s="212" t="s">
        <v>38</v>
      </c>
      <c r="S1" s="111" t="s">
        <v>27</v>
      </c>
      <c r="T1" s="114" t="s">
        <v>7</v>
      </c>
      <c r="U1" s="54" t="s">
        <v>8</v>
      </c>
    </row>
    <row r="2" spans="1:26" ht="25.05" customHeight="1" x14ac:dyDescent="0.25">
      <c r="A2" s="208"/>
      <c r="B2" s="9" t="s">
        <v>9</v>
      </c>
      <c r="C2" s="205" t="s">
        <v>10</v>
      </c>
      <c r="D2" s="112"/>
      <c r="E2" s="213"/>
      <c r="F2" s="64"/>
      <c r="G2" s="64"/>
      <c r="H2" s="64"/>
      <c r="I2" s="64"/>
      <c r="J2" s="64"/>
      <c r="K2" s="64"/>
      <c r="L2" s="213"/>
      <c r="M2" s="112"/>
      <c r="N2" s="213"/>
      <c r="O2" s="64"/>
      <c r="P2" s="64"/>
      <c r="Q2" s="64"/>
      <c r="R2" s="213"/>
      <c r="S2" s="112"/>
      <c r="T2" s="115"/>
      <c r="U2" s="55"/>
    </row>
    <row r="3" spans="1:26" ht="25.05" customHeight="1" thickBot="1" x14ac:dyDescent="0.3">
      <c r="A3" s="209"/>
      <c r="B3" s="19" t="s">
        <v>11</v>
      </c>
      <c r="C3" s="206"/>
      <c r="D3" s="113"/>
      <c r="E3" s="214"/>
      <c r="F3" s="65"/>
      <c r="G3" s="65"/>
      <c r="H3" s="65"/>
      <c r="I3" s="65"/>
      <c r="J3" s="65"/>
      <c r="K3" s="65"/>
      <c r="L3" s="214"/>
      <c r="M3" s="113"/>
      <c r="N3" s="214"/>
      <c r="O3" s="65"/>
      <c r="P3" s="65"/>
      <c r="Q3" s="65"/>
      <c r="R3" s="214"/>
      <c r="S3" s="113"/>
      <c r="T3" s="116"/>
      <c r="U3" s="56"/>
    </row>
    <row r="4" spans="1:26" ht="25.05" customHeight="1" x14ac:dyDescent="0.3">
      <c r="A4" s="90">
        <v>6</v>
      </c>
      <c r="B4" s="24" t="s">
        <v>151</v>
      </c>
      <c r="C4" s="141" t="s">
        <v>153</v>
      </c>
      <c r="D4" s="125">
        <v>94</v>
      </c>
      <c r="E4" s="224">
        <v>12</v>
      </c>
      <c r="F4" s="122">
        <v>9.5</v>
      </c>
      <c r="G4" s="122">
        <v>9</v>
      </c>
      <c r="H4" s="122">
        <v>14</v>
      </c>
      <c r="I4" s="122">
        <v>14.5</v>
      </c>
      <c r="J4" s="122">
        <v>14.5</v>
      </c>
      <c r="K4" s="122">
        <v>9.5</v>
      </c>
      <c r="L4" s="225">
        <v>10</v>
      </c>
      <c r="M4" s="150">
        <f t="shared" ref="M4" si="0">SUM(E4:L5)</f>
        <v>93</v>
      </c>
      <c r="N4" s="224">
        <v>5</v>
      </c>
      <c r="O4" s="122">
        <v>11</v>
      </c>
      <c r="P4" s="122">
        <v>14</v>
      </c>
      <c r="Q4" s="122">
        <v>27</v>
      </c>
      <c r="R4" s="122">
        <v>27</v>
      </c>
      <c r="S4" s="218">
        <f t="shared" ref="S4" si="1">SUM(N4:R5)</f>
        <v>84</v>
      </c>
      <c r="T4" s="201">
        <f>M4+D4</f>
        <v>187</v>
      </c>
      <c r="U4" s="74">
        <v>1</v>
      </c>
      <c r="W4" s="20"/>
      <c r="X4" s="20"/>
      <c r="Y4" s="20"/>
      <c r="Z4" s="20"/>
    </row>
    <row r="5" spans="1:26" ht="25.05" customHeight="1" thickBot="1" x14ac:dyDescent="0.35">
      <c r="A5" s="92"/>
      <c r="B5" s="299" t="s">
        <v>152</v>
      </c>
      <c r="C5" s="177"/>
      <c r="D5" s="178"/>
      <c r="E5" s="300"/>
      <c r="F5" s="301"/>
      <c r="G5" s="301"/>
      <c r="H5" s="301"/>
      <c r="I5" s="301"/>
      <c r="J5" s="301"/>
      <c r="K5" s="301"/>
      <c r="L5" s="302"/>
      <c r="M5" s="303"/>
      <c r="N5" s="300"/>
      <c r="O5" s="301"/>
      <c r="P5" s="301"/>
      <c r="Q5" s="301"/>
      <c r="R5" s="301"/>
      <c r="S5" s="304"/>
      <c r="T5" s="305"/>
      <c r="U5" s="107"/>
      <c r="W5" s="20"/>
      <c r="X5" s="20"/>
      <c r="Y5" s="20"/>
      <c r="Z5" s="20"/>
    </row>
    <row r="6" spans="1:26" ht="25.05" customHeight="1" x14ac:dyDescent="0.25">
      <c r="A6" s="90">
        <v>1</v>
      </c>
      <c r="B6" s="24" t="s">
        <v>149</v>
      </c>
      <c r="C6" s="141"/>
      <c r="D6" s="316"/>
      <c r="E6" s="224">
        <v>12</v>
      </c>
      <c r="F6" s="122">
        <v>9.5</v>
      </c>
      <c r="G6" s="122">
        <v>9</v>
      </c>
      <c r="H6" s="122">
        <v>13.5</v>
      </c>
      <c r="I6" s="122">
        <v>14</v>
      </c>
      <c r="J6" s="122">
        <v>15</v>
      </c>
      <c r="K6" s="122">
        <v>9</v>
      </c>
      <c r="L6" s="225">
        <v>10</v>
      </c>
      <c r="M6" s="425">
        <f>SUM(E6:L7)</f>
        <v>92</v>
      </c>
      <c r="N6" s="224">
        <v>5</v>
      </c>
      <c r="O6" s="122">
        <v>14</v>
      </c>
      <c r="P6" s="122">
        <v>18</v>
      </c>
      <c r="Q6" s="122">
        <v>28</v>
      </c>
      <c r="R6" s="122">
        <v>25</v>
      </c>
      <c r="S6" s="432">
        <f t="shared" ref="S6" si="2">SUM(N6:R7)</f>
        <v>90</v>
      </c>
      <c r="T6" s="419">
        <f>S6+M6</f>
        <v>182</v>
      </c>
      <c r="U6" s="424">
        <v>2</v>
      </c>
      <c r="W6" s="21"/>
      <c r="X6" s="21"/>
      <c r="Y6" s="21"/>
      <c r="Z6" s="21"/>
    </row>
    <row r="7" spans="1:26" ht="25.05" customHeight="1" x14ac:dyDescent="0.25">
      <c r="A7" s="89"/>
      <c r="B7" s="23" t="s">
        <v>150</v>
      </c>
      <c r="C7" s="70"/>
      <c r="D7" s="322"/>
      <c r="E7" s="221"/>
      <c r="F7" s="128"/>
      <c r="G7" s="128"/>
      <c r="H7" s="128"/>
      <c r="I7" s="128"/>
      <c r="J7" s="128"/>
      <c r="K7" s="128"/>
      <c r="L7" s="223"/>
      <c r="M7" s="425"/>
      <c r="N7" s="221"/>
      <c r="O7" s="128"/>
      <c r="P7" s="128"/>
      <c r="Q7" s="128"/>
      <c r="R7" s="128"/>
      <c r="S7" s="432"/>
      <c r="T7" s="202"/>
      <c r="U7" s="424"/>
    </row>
    <row r="8" spans="1:26" ht="25.05" customHeight="1" x14ac:dyDescent="0.25">
      <c r="A8" s="91">
        <v>5</v>
      </c>
      <c r="B8" s="40" t="s">
        <v>83</v>
      </c>
      <c r="C8" s="68" t="s">
        <v>84</v>
      </c>
      <c r="D8" s="160">
        <v>95</v>
      </c>
      <c r="E8" s="220">
        <v>13</v>
      </c>
      <c r="F8" s="216">
        <v>9</v>
      </c>
      <c r="G8" s="216">
        <v>9</v>
      </c>
      <c r="H8" s="216">
        <v>12</v>
      </c>
      <c r="I8" s="216">
        <v>12</v>
      </c>
      <c r="J8" s="216">
        <v>13</v>
      </c>
      <c r="K8" s="216">
        <v>9</v>
      </c>
      <c r="L8" s="222">
        <v>10</v>
      </c>
      <c r="M8" s="385">
        <f t="shared" ref="M8" si="3">SUM(E8:L9)</f>
        <v>87</v>
      </c>
      <c r="N8" s="224">
        <v>4</v>
      </c>
      <c r="O8" s="122">
        <v>11</v>
      </c>
      <c r="P8" s="122">
        <v>17</v>
      </c>
      <c r="Q8" s="122">
        <v>21</v>
      </c>
      <c r="R8" s="122">
        <v>21</v>
      </c>
      <c r="S8" s="228">
        <f t="shared" ref="S8" si="4">SUM(N8:R9)</f>
        <v>74</v>
      </c>
      <c r="T8" s="202">
        <f>M8+D8</f>
        <v>182</v>
      </c>
      <c r="U8" s="95">
        <v>3</v>
      </c>
    </row>
    <row r="9" spans="1:26" ht="25.05" customHeight="1" x14ac:dyDescent="0.25">
      <c r="A9" s="89"/>
      <c r="B9" s="25" t="s">
        <v>156</v>
      </c>
      <c r="C9" s="70"/>
      <c r="D9" s="127"/>
      <c r="E9" s="221"/>
      <c r="F9" s="128"/>
      <c r="G9" s="128"/>
      <c r="H9" s="128"/>
      <c r="I9" s="128"/>
      <c r="J9" s="128"/>
      <c r="K9" s="128"/>
      <c r="L9" s="223"/>
      <c r="M9" s="385"/>
      <c r="N9" s="221"/>
      <c r="O9" s="128"/>
      <c r="P9" s="128"/>
      <c r="Q9" s="128"/>
      <c r="R9" s="128"/>
      <c r="S9" s="229"/>
      <c r="T9" s="201"/>
      <c r="U9" s="219"/>
    </row>
    <row r="10" spans="1:26" ht="25.05" customHeight="1" x14ac:dyDescent="0.3">
      <c r="A10" s="91">
        <v>2</v>
      </c>
      <c r="B10" s="298" t="s">
        <v>182</v>
      </c>
      <c r="C10" s="68" t="s">
        <v>158</v>
      </c>
      <c r="D10" s="337">
        <v>81</v>
      </c>
      <c r="E10" s="220">
        <v>13.5</v>
      </c>
      <c r="F10" s="216">
        <v>9.5</v>
      </c>
      <c r="G10" s="216">
        <v>9</v>
      </c>
      <c r="H10" s="216">
        <v>14</v>
      </c>
      <c r="I10" s="216">
        <v>13.5</v>
      </c>
      <c r="J10" s="216">
        <v>14.5</v>
      </c>
      <c r="K10" s="216">
        <v>0</v>
      </c>
      <c r="L10" s="222">
        <v>10</v>
      </c>
      <c r="M10" s="385">
        <f t="shared" ref="M10" si="5">SUM(E10:L11)</f>
        <v>84</v>
      </c>
      <c r="N10" s="220">
        <v>5</v>
      </c>
      <c r="O10" s="216">
        <v>13</v>
      </c>
      <c r="P10" s="216">
        <v>20</v>
      </c>
      <c r="Q10" s="216">
        <v>29</v>
      </c>
      <c r="R10" s="216">
        <v>28</v>
      </c>
      <c r="S10" s="422">
        <f t="shared" ref="S10" si="6">SUM(N10:R11)</f>
        <v>95</v>
      </c>
      <c r="T10" s="202">
        <f>S10+M10</f>
        <v>179</v>
      </c>
      <c r="U10" s="219">
        <v>4</v>
      </c>
      <c r="W10" s="20"/>
      <c r="X10" s="20"/>
      <c r="Y10" s="20"/>
      <c r="Z10" s="20"/>
    </row>
    <row r="11" spans="1:26" ht="25.05" customHeight="1" x14ac:dyDescent="0.3">
      <c r="A11" s="89"/>
      <c r="B11" s="23" t="s">
        <v>157</v>
      </c>
      <c r="C11" s="70"/>
      <c r="D11" s="322"/>
      <c r="E11" s="221"/>
      <c r="F11" s="128"/>
      <c r="G11" s="128"/>
      <c r="H11" s="128"/>
      <c r="I11" s="128"/>
      <c r="J11" s="128"/>
      <c r="K11" s="128"/>
      <c r="L11" s="223"/>
      <c r="M11" s="389"/>
      <c r="N11" s="221"/>
      <c r="O11" s="128"/>
      <c r="P11" s="128"/>
      <c r="Q11" s="128"/>
      <c r="R11" s="128"/>
      <c r="S11" s="431"/>
      <c r="T11" s="227"/>
      <c r="U11" s="74"/>
      <c r="W11" s="20"/>
      <c r="X11" s="20"/>
      <c r="Y11" s="20"/>
      <c r="Z11" s="20"/>
    </row>
    <row r="12" spans="1:26" ht="25.05" customHeight="1" x14ac:dyDescent="0.25">
      <c r="A12" s="91">
        <v>4</v>
      </c>
      <c r="B12" s="40" t="s">
        <v>154</v>
      </c>
      <c r="C12" s="68" t="s">
        <v>155</v>
      </c>
      <c r="D12" s="160">
        <v>82</v>
      </c>
      <c r="E12" s="220">
        <v>10</v>
      </c>
      <c r="F12" s="216">
        <v>8</v>
      </c>
      <c r="G12" s="216">
        <v>8</v>
      </c>
      <c r="H12" s="216">
        <v>12</v>
      </c>
      <c r="I12" s="216">
        <v>14</v>
      </c>
      <c r="J12" s="216">
        <v>15</v>
      </c>
      <c r="K12" s="216">
        <v>8</v>
      </c>
      <c r="L12" s="222">
        <v>10</v>
      </c>
      <c r="M12" s="150">
        <f t="shared" ref="M12" si="7">SUM(E12:L13)</f>
        <v>85</v>
      </c>
      <c r="N12" s="420"/>
      <c r="O12" s="339"/>
      <c r="P12" s="339"/>
      <c r="Q12" s="339"/>
      <c r="R12" s="339"/>
      <c r="S12" s="422">
        <f t="shared" ref="S12" si="8">SUM(N12:R13)</f>
        <v>0</v>
      </c>
      <c r="T12" s="409">
        <f>M12+D12</f>
        <v>167</v>
      </c>
      <c r="U12" s="219">
        <v>5</v>
      </c>
    </row>
    <row r="13" spans="1:26" ht="25.05" customHeight="1" x14ac:dyDescent="0.3">
      <c r="A13" s="89"/>
      <c r="B13" s="25" t="s">
        <v>76</v>
      </c>
      <c r="C13" s="70"/>
      <c r="D13" s="127"/>
      <c r="E13" s="221"/>
      <c r="F13" s="128"/>
      <c r="G13" s="128"/>
      <c r="H13" s="128"/>
      <c r="I13" s="128"/>
      <c r="J13" s="128"/>
      <c r="K13" s="128"/>
      <c r="L13" s="223"/>
      <c r="M13" s="150"/>
      <c r="N13" s="421"/>
      <c r="O13" s="324"/>
      <c r="P13" s="324"/>
      <c r="Q13" s="324"/>
      <c r="R13" s="324"/>
      <c r="S13" s="423"/>
      <c r="T13" s="406"/>
      <c r="U13" s="74"/>
      <c r="W13" s="20"/>
      <c r="X13" s="20"/>
      <c r="Y13" s="20"/>
      <c r="Z13" s="20"/>
    </row>
    <row r="14" spans="1:26" ht="25.05" customHeight="1" x14ac:dyDescent="0.3">
      <c r="A14" s="91">
        <v>3</v>
      </c>
      <c r="B14" s="298" t="s">
        <v>64</v>
      </c>
      <c r="C14" s="68" t="s">
        <v>84</v>
      </c>
      <c r="D14" s="160">
        <v>88</v>
      </c>
      <c r="E14" s="220">
        <v>14</v>
      </c>
      <c r="F14" s="216">
        <v>7</v>
      </c>
      <c r="G14" s="216">
        <v>8</v>
      </c>
      <c r="H14" s="216">
        <v>12</v>
      </c>
      <c r="I14" s="216">
        <v>11</v>
      </c>
      <c r="J14" s="216">
        <v>14</v>
      </c>
      <c r="K14" s="216">
        <v>0</v>
      </c>
      <c r="L14" s="222">
        <v>5</v>
      </c>
      <c r="M14" s="164">
        <f t="shared" ref="M14" si="9">SUM(E14:L15)</f>
        <v>71</v>
      </c>
      <c r="N14" s="220">
        <v>0</v>
      </c>
      <c r="O14" s="216">
        <v>0</v>
      </c>
      <c r="P14" s="216">
        <v>0</v>
      </c>
      <c r="Q14" s="216">
        <v>0</v>
      </c>
      <c r="R14" s="216">
        <v>0</v>
      </c>
      <c r="S14" s="217">
        <v>0</v>
      </c>
      <c r="T14" s="202">
        <f>M14+D14</f>
        <v>159</v>
      </c>
      <c r="U14" s="219">
        <v>6</v>
      </c>
      <c r="W14" s="20"/>
      <c r="X14" s="20"/>
      <c r="Y14" s="20"/>
      <c r="Z14" s="20"/>
    </row>
    <row r="15" spans="1:26" ht="25.05" customHeight="1" x14ac:dyDescent="0.3">
      <c r="A15" s="89"/>
      <c r="B15" s="23" t="s">
        <v>65</v>
      </c>
      <c r="C15" s="70"/>
      <c r="D15" s="127"/>
      <c r="E15" s="221"/>
      <c r="F15" s="128"/>
      <c r="G15" s="128"/>
      <c r="H15" s="128"/>
      <c r="I15" s="128"/>
      <c r="J15" s="128"/>
      <c r="K15" s="128"/>
      <c r="L15" s="223"/>
      <c r="M15" s="150"/>
      <c r="N15" s="221"/>
      <c r="O15" s="128"/>
      <c r="P15" s="128"/>
      <c r="Q15" s="128"/>
      <c r="R15" s="128"/>
      <c r="S15" s="226"/>
      <c r="T15" s="227"/>
      <c r="U15" s="74"/>
      <c r="W15" s="22"/>
      <c r="X15" s="22"/>
      <c r="Y15" s="22"/>
      <c r="Z15" s="22"/>
    </row>
    <row r="16" spans="1:26" ht="23.25" customHeight="1" x14ac:dyDescent="0.4">
      <c r="M16" s="1"/>
      <c r="S16" s="2"/>
      <c r="U16" s="3"/>
    </row>
    <row r="17" spans="13:21" ht="32.25" customHeight="1" x14ac:dyDescent="0.55000000000000004">
      <c r="M17" s="1"/>
      <c r="S17" s="2"/>
      <c r="U17" s="4"/>
    </row>
    <row r="18" spans="13:21" ht="32.25" customHeight="1" x14ac:dyDescent="0.55000000000000004">
      <c r="M18" s="1"/>
      <c r="S18" s="2"/>
      <c r="U18" s="4"/>
    </row>
    <row r="19" spans="13:21" ht="32.25" customHeight="1" x14ac:dyDescent="0.55000000000000004">
      <c r="M19" s="1"/>
      <c r="S19" s="2"/>
      <c r="U19" s="4"/>
    </row>
    <row r="20" spans="13:21" ht="12.75" customHeight="1" x14ac:dyDescent="0.25">
      <c r="M20" s="5"/>
    </row>
    <row r="21" spans="13:21" ht="12.75" customHeight="1" x14ac:dyDescent="0.25">
      <c r="M21" s="5"/>
    </row>
    <row r="22" spans="13:21" ht="12.75" customHeight="1" x14ac:dyDescent="0.25">
      <c r="M22" s="5"/>
    </row>
    <row r="23" spans="13:21" ht="12.75" customHeight="1" x14ac:dyDescent="0.25">
      <c r="M23" s="5"/>
    </row>
    <row r="24" spans="13:21" ht="12.75" customHeight="1" x14ac:dyDescent="0.25">
      <c r="M24" s="5"/>
    </row>
    <row r="25" spans="13:21" ht="12.75" customHeight="1" x14ac:dyDescent="0.25">
      <c r="M25" s="5"/>
    </row>
    <row r="26" spans="13:21" ht="12.75" customHeight="1" x14ac:dyDescent="0.25">
      <c r="M26" s="5"/>
    </row>
    <row r="27" spans="13:21" ht="12.75" customHeight="1" x14ac:dyDescent="0.25">
      <c r="M27" s="5"/>
    </row>
    <row r="28" spans="13:21" ht="12.75" customHeight="1" x14ac:dyDescent="0.25">
      <c r="M28" s="5"/>
    </row>
    <row r="29" spans="13:21" ht="12.75" customHeight="1" x14ac:dyDescent="0.25">
      <c r="M29" s="5"/>
    </row>
    <row r="30" spans="13:21" ht="12.75" customHeight="1" x14ac:dyDescent="0.25">
      <c r="M30" s="5"/>
    </row>
    <row r="31" spans="13:21" ht="12.75" customHeight="1" x14ac:dyDescent="0.25">
      <c r="M31" s="5"/>
    </row>
    <row r="32" spans="13:21" ht="12.75" customHeight="1" x14ac:dyDescent="0.25">
      <c r="M32" s="5"/>
    </row>
    <row r="33" spans="13:13" ht="12.75" customHeight="1" x14ac:dyDescent="0.25">
      <c r="M33" s="5"/>
    </row>
    <row r="34" spans="13:13" ht="12.75" customHeight="1" x14ac:dyDescent="0.25">
      <c r="M34" s="5"/>
    </row>
    <row r="35" spans="13:13" ht="12.75" customHeight="1" x14ac:dyDescent="0.25">
      <c r="M35" s="5"/>
    </row>
    <row r="36" spans="13:13" ht="12.75" customHeight="1" x14ac:dyDescent="0.25">
      <c r="M36" s="5"/>
    </row>
    <row r="37" spans="13:13" ht="12.75" customHeight="1" x14ac:dyDescent="0.25">
      <c r="M37" s="5"/>
    </row>
    <row r="38" spans="13:13" ht="12.75" customHeight="1" x14ac:dyDescent="0.25">
      <c r="M38" s="5"/>
    </row>
    <row r="39" spans="13:13" ht="12.75" customHeight="1" x14ac:dyDescent="0.25">
      <c r="M39" s="5"/>
    </row>
    <row r="40" spans="13:13" ht="12.75" customHeight="1" x14ac:dyDescent="0.25">
      <c r="M40" s="5"/>
    </row>
    <row r="41" spans="13:13" ht="12.75" customHeight="1" x14ac:dyDescent="0.25">
      <c r="M41" s="5"/>
    </row>
    <row r="42" spans="13:13" ht="12.75" customHeight="1" x14ac:dyDescent="0.25">
      <c r="M42" s="5"/>
    </row>
    <row r="43" spans="13:13" ht="12.75" customHeight="1" x14ac:dyDescent="0.25">
      <c r="M43" s="5"/>
    </row>
    <row r="44" spans="13:13" ht="12.75" customHeight="1" x14ac:dyDescent="0.25">
      <c r="M44" s="5"/>
    </row>
    <row r="45" spans="13:13" ht="12.75" customHeight="1" x14ac:dyDescent="0.25">
      <c r="M45" s="5"/>
    </row>
    <row r="46" spans="13:13" ht="12.75" customHeight="1" x14ac:dyDescent="0.25">
      <c r="M46" s="5"/>
    </row>
    <row r="47" spans="13:13" ht="12.75" customHeight="1" x14ac:dyDescent="0.25">
      <c r="M47" s="5"/>
    </row>
    <row r="48" spans="13:13" ht="12.75" customHeight="1" x14ac:dyDescent="0.25">
      <c r="M48" s="5"/>
    </row>
    <row r="49" spans="13:13" ht="12.75" customHeight="1" x14ac:dyDescent="0.25">
      <c r="M49" s="5"/>
    </row>
    <row r="50" spans="13:13" ht="12.75" customHeight="1" x14ac:dyDescent="0.25">
      <c r="M50" s="5"/>
    </row>
    <row r="51" spans="13:13" ht="12.75" customHeight="1" x14ac:dyDescent="0.25">
      <c r="M51" s="5"/>
    </row>
    <row r="52" spans="13:13" ht="12.75" customHeight="1" x14ac:dyDescent="0.25">
      <c r="M52" s="5"/>
    </row>
    <row r="53" spans="13:13" ht="12.75" customHeight="1" x14ac:dyDescent="0.25">
      <c r="M53" s="5"/>
    </row>
    <row r="54" spans="13:13" ht="12.75" customHeight="1" x14ac:dyDescent="0.25">
      <c r="M54" s="5"/>
    </row>
    <row r="55" spans="13:13" ht="12.75" customHeight="1" x14ac:dyDescent="0.25">
      <c r="M55" s="5"/>
    </row>
    <row r="56" spans="13:13" ht="12.75" customHeight="1" x14ac:dyDescent="0.25">
      <c r="M56" s="5"/>
    </row>
    <row r="57" spans="13:13" ht="12.75" customHeight="1" x14ac:dyDescent="0.25">
      <c r="M57" s="5"/>
    </row>
    <row r="58" spans="13:13" ht="12.75" customHeight="1" x14ac:dyDescent="0.25">
      <c r="M58" s="5"/>
    </row>
    <row r="59" spans="13:13" ht="12.75" customHeight="1" x14ac:dyDescent="0.25">
      <c r="M59" s="5"/>
    </row>
    <row r="60" spans="13:13" ht="12.75" customHeight="1" x14ac:dyDescent="0.25">
      <c r="M60" s="5"/>
    </row>
    <row r="61" spans="13:13" ht="12.75" customHeight="1" x14ac:dyDescent="0.25">
      <c r="M61" s="5"/>
    </row>
    <row r="62" spans="13:13" ht="12.75" customHeight="1" x14ac:dyDescent="0.25">
      <c r="M62" s="5"/>
    </row>
    <row r="63" spans="13:13" ht="12.75" customHeight="1" x14ac:dyDescent="0.25">
      <c r="M63" s="5"/>
    </row>
    <row r="64" spans="13:13" ht="12.75" customHeight="1" x14ac:dyDescent="0.25">
      <c r="M64" s="5"/>
    </row>
    <row r="65" spans="13:13" ht="12.75" customHeight="1" x14ac:dyDescent="0.25">
      <c r="M65" s="5"/>
    </row>
    <row r="66" spans="13:13" ht="12.75" customHeight="1" x14ac:dyDescent="0.25">
      <c r="M66" s="5"/>
    </row>
    <row r="67" spans="13:13" ht="12.75" customHeight="1" x14ac:dyDescent="0.25">
      <c r="M67" s="5"/>
    </row>
    <row r="68" spans="13:13" ht="12.75" customHeight="1" x14ac:dyDescent="0.25">
      <c r="M68" s="5"/>
    </row>
    <row r="69" spans="13:13" ht="12.75" customHeight="1" x14ac:dyDescent="0.25">
      <c r="M69" s="5"/>
    </row>
    <row r="70" spans="13:13" ht="12.75" customHeight="1" x14ac:dyDescent="0.25">
      <c r="M70" s="5"/>
    </row>
    <row r="71" spans="13:13" ht="12.75" customHeight="1" x14ac:dyDescent="0.25">
      <c r="M71" s="5"/>
    </row>
    <row r="72" spans="13:13" ht="12.75" customHeight="1" x14ac:dyDescent="0.25">
      <c r="M72" s="5"/>
    </row>
    <row r="73" spans="13:13" ht="12.75" customHeight="1" x14ac:dyDescent="0.25">
      <c r="M73" s="5"/>
    </row>
    <row r="74" spans="13:13" ht="12.75" customHeight="1" x14ac:dyDescent="0.25">
      <c r="M74" s="5"/>
    </row>
    <row r="75" spans="13:13" ht="12.75" customHeight="1" x14ac:dyDescent="0.25">
      <c r="M75" s="5"/>
    </row>
    <row r="76" spans="13:13" ht="12.75" customHeight="1" x14ac:dyDescent="0.25">
      <c r="M76" s="5"/>
    </row>
    <row r="77" spans="13:13" ht="12.75" customHeight="1" x14ac:dyDescent="0.25">
      <c r="M77" s="5"/>
    </row>
    <row r="78" spans="13:13" ht="12.75" customHeight="1" x14ac:dyDescent="0.25">
      <c r="M78" s="5"/>
    </row>
    <row r="79" spans="13:13" ht="12.75" customHeight="1" x14ac:dyDescent="0.25">
      <c r="M79" s="5"/>
    </row>
    <row r="80" spans="13:13" ht="12.75" customHeight="1" x14ac:dyDescent="0.25">
      <c r="M80" s="5"/>
    </row>
    <row r="81" spans="13:13" ht="12.75" customHeight="1" x14ac:dyDescent="0.25">
      <c r="M81" s="5"/>
    </row>
    <row r="82" spans="13:13" ht="12.75" customHeight="1" x14ac:dyDescent="0.25">
      <c r="M82" s="5"/>
    </row>
    <row r="83" spans="13:13" ht="12.75" customHeight="1" x14ac:dyDescent="0.25">
      <c r="M83" s="5"/>
    </row>
    <row r="84" spans="13:13" ht="12.75" customHeight="1" x14ac:dyDescent="0.25">
      <c r="M84" s="5"/>
    </row>
    <row r="85" spans="13:13" ht="12.75" customHeight="1" x14ac:dyDescent="0.25">
      <c r="M85" s="5"/>
    </row>
    <row r="86" spans="13:13" ht="12.75" customHeight="1" x14ac:dyDescent="0.25">
      <c r="M86" s="5"/>
    </row>
    <row r="87" spans="13:13" ht="12.75" customHeight="1" x14ac:dyDescent="0.25">
      <c r="M87" s="5"/>
    </row>
    <row r="88" spans="13:13" ht="12.75" customHeight="1" x14ac:dyDescent="0.25">
      <c r="M88" s="5"/>
    </row>
    <row r="89" spans="13:13" ht="12.75" customHeight="1" x14ac:dyDescent="0.25">
      <c r="M89" s="5"/>
    </row>
    <row r="90" spans="13:13" ht="12.75" customHeight="1" x14ac:dyDescent="0.25">
      <c r="M90" s="5"/>
    </row>
    <row r="91" spans="13:13" ht="12.75" customHeight="1" x14ac:dyDescent="0.25">
      <c r="M91" s="5"/>
    </row>
    <row r="92" spans="13:13" ht="12.75" customHeight="1" x14ac:dyDescent="0.25">
      <c r="M92" s="5"/>
    </row>
    <row r="93" spans="13:13" ht="12.75" customHeight="1" x14ac:dyDescent="0.25">
      <c r="M93" s="5"/>
    </row>
    <row r="94" spans="13:13" ht="12.75" customHeight="1" x14ac:dyDescent="0.25">
      <c r="M94" s="5"/>
    </row>
    <row r="95" spans="13:13" ht="12.75" customHeight="1" x14ac:dyDescent="0.25">
      <c r="M95" s="5"/>
    </row>
    <row r="96" spans="13:13" ht="12.75" customHeight="1" x14ac:dyDescent="0.25">
      <c r="M96" s="5"/>
    </row>
    <row r="97" spans="13:13" ht="12.75" customHeight="1" x14ac:dyDescent="0.25">
      <c r="M97" s="5"/>
    </row>
    <row r="98" spans="13:13" ht="12.75" customHeight="1" x14ac:dyDescent="0.25">
      <c r="M98" s="5"/>
    </row>
    <row r="99" spans="13:13" ht="12.75" customHeight="1" x14ac:dyDescent="0.25">
      <c r="M99" s="5"/>
    </row>
    <row r="100" spans="13:13" ht="12.75" customHeight="1" x14ac:dyDescent="0.25">
      <c r="M100" s="5"/>
    </row>
    <row r="101" spans="13:13" ht="12.75" customHeight="1" x14ac:dyDescent="0.25">
      <c r="M101" s="5"/>
    </row>
    <row r="102" spans="13:13" ht="12.75" customHeight="1" x14ac:dyDescent="0.25">
      <c r="M102" s="5"/>
    </row>
    <row r="103" spans="13:13" ht="12.75" customHeight="1" x14ac:dyDescent="0.25">
      <c r="M103" s="5"/>
    </row>
    <row r="104" spans="13:13" ht="12.75" customHeight="1" x14ac:dyDescent="0.25">
      <c r="M104" s="5"/>
    </row>
    <row r="105" spans="13:13" ht="12.75" customHeight="1" x14ac:dyDescent="0.25">
      <c r="M105" s="5"/>
    </row>
    <row r="106" spans="13:13" ht="12.75" customHeight="1" x14ac:dyDescent="0.25">
      <c r="M106" s="5"/>
    </row>
    <row r="107" spans="13:13" ht="12.75" customHeight="1" x14ac:dyDescent="0.25">
      <c r="M107" s="5"/>
    </row>
    <row r="108" spans="13:13" ht="12.75" customHeight="1" x14ac:dyDescent="0.25">
      <c r="M108" s="5"/>
    </row>
    <row r="109" spans="13:13" ht="12.75" customHeight="1" x14ac:dyDescent="0.25">
      <c r="M109" s="5"/>
    </row>
    <row r="110" spans="13:13" ht="12.75" customHeight="1" x14ac:dyDescent="0.25">
      <c r="M110" s="5"/>
    </row>
    <row r="111" spans="13:13" ht="12.75" customHeight="1" x14ac:dyDescent="0.25">
      <c r="M111" s="5"/>
    </row>
    <row r="112" spans="13:13" ht="12.75" customHeight="1" x14ac:dyDescent="0.25">
      <c r="M112" s="5"/>
    </row>
    <row r="113" spans="13:13" ht="12.75" customHeight="1" x14ac:dyDescent="0.25">
      <c r="M113" s="5"/>
    </row>
    <row r="114" spans="13:13" ht="12.75" customHeight="1" x14ac:dyDescent="0.25">
      <c r="M114" s="5"/>
    </row>
    <row r="115" spans="13:13" ht="12.75" customHeight="1" x14ac:dyDescent="0.25">
      <c r="M115" s="5"/>
    </row>
    <row r="116" spans="13:13" ht="12.75" customHeight="1" x14ac:dyDescent="0.25">
      <c r="M116" s="5"/>
    </row>
    <row r="117" spans="13:13" ht="12.75" customHeight="1" x14ac:dyDescent="0.25">
      <c r="M117" s="5"/>
    </row>
    <row r="118" spans="13:13" ht="12.75" customHeight="1" x14ac:dyDescent="0.25">
      <c r="M118" s="5"/>
    </row>
    <row r="119" spans="13:13" ht="12.75" customHeight="1" x14ac:dyDescent="0.25">
      <c r="M119" s="5"/>
    </row>
    <row r="120" spans="13:13" ht="12.75" customHeight="1" x14ac:dyDescent="0.25">
      <c r="M120" s="5"/>
    </row>
    <row r="121" spans="13:13" ht="12.75" customHeight="1" x14ac:dyDescent="0.25">
      <c r="M121" s="5"/>
    </row>
    <row r="122" spans="13:13" ht="12.75" customHeight="1" x14ac:dyDescent="0.25">
      <c r="M122" s="5"/>
    </row>
    <row r="123" spans="13:13" ht="12.75" customHeight="1" x14ac:dyDescent="0.25">
      <c r="M123" s="5"/>
    </row>
    <row r="124" spans="13:13" ht="12.75" customHeight="1" x14ac:dyDescent="0.25">
      <c r="M124" s="5"/>
    </row>
    <row r="125" spans="13:13" ht="12.75" customHeight="1" x14ac:dyDescent="0.25">
      <c r="M125" s="5"/>
    </row>
    <row r="126" spans="13:13" ht="12.75" customHeight="1" x14ac:dyDescent="0.25">
      <c r="M126" s="5"/>
    </row>
    <row r="127" spans="13:13" ht="12.75" customHeight="1" x14ac:dyDescent="0.25">
      <c r="M127" s="5"/>
    </row>
    <row r="128" spans="13:13" ht="12.75" customHeight="1" x14ac:dyDescent="0.25">
      <c r="M128" s="5"/>
    </row>
    <row r="129" spans="13:13" ht="12.75" customHeight="1" x14ac:dyDescent="0.25">
      <c r="M129" s="5"/>
    </row>
    <row r="130" spans="13:13" ht="12.75" customHeight="1" x14ac:dyDescent="0.25">
      <c r="M130" s="5"/>
    </row>
    <row r="131" spans="13:13" ht="12.75" customHeight="1" x14ac:dyDescent="0.25">
      <c r="M131" s="5"/>
    </row>
    <row r="132" spans="13:13" ht="12.75" customHeight="1" x14ac:dyDescent="0.25">
      <c r="M132" s="5"/>
    </row>
    <row r="133" spans="13:13" ht="12.75" customHeight="1" x14ac:dyDescent="0.25">
      <c r="M133" s="5"/>
    </row>
    <row r="134" spans="13:13" ht="12.75" customHeight="1" x14ac:dyDescent="0.25">
      <c r="M134" s="5"/>
    </row>
    <row r="135" spans="13:13" ht="12.75" customHeight="1" x14ac:dyDescent="0.25">
      <c r="M135" s="5"/>
    </row>
    <row r="136" spans="13:13" ht="12.75" customHeight="1" x14ac:dyDescent="0.25">
      <c r="M136" s="5"/>
    </row>
    <row r="137" spans="13:13" ht="12.75" customHeight="1" x14ac:dyDescent="0.25">
      <c r="M137" s="5"/>
    </row>
    <row r="138" spans="13:13" ht="12.75" customHeight="1" x14ac:dyDescent="0.25">
      <c r="M138" s="5"/>
    </row>
    <row r="139" spans="13:13" ht="12.75" customHeight="1" x14ac:dyDescent="0.25">
      <c r="M139" s="5"/>
    </row>
    <row r="140" spans="13:13" ht="12.75" customHeight="1" x14ac:dyDescent="0.25">
      <c r="M140" s="5"/>
    </row>
    <row r="141" spans="13:13" ht="12.75" customHeight="1" x14ac:dyDescent="0.25">
      <c r="M141" s="5"/>
    </row>
    <row r="142" spans="13:13" ht="12.75" customHeight="1" x14ac:dyDescent="0.25">
      <c r="M142" s="5"/>
    </row>
    <row r="143" spans="13:13" ht="12.75" customHeight="1" x14ac:dyDescent="0.25">
      <c r="M143" s="5"/>
    </row>
    <row r="144" spans="13:13" ht="12.75" customHeight="1" x14ac:dyDescent="0.25">
      <c r="M144" s="5"/>
    </row>
    <row r="145" spans="13:13" ht="12.75" customHeight="1" x14ac:dyDescent="0.25">
      <c r="M145" s="5"/>
    </row>
    <row r="146" spans="13:13" ht="12.75" customHeight="1" x14ac:dyDescent="0.25">
      <c r="M146" s="5"/>
    </row>
    <row r="147" spans="13:13" ht="12.75" customHeight="1" x14ac:dyDescent="0.25">
      <c r="M147" s="5"/>
    </row>
    <row r="148" spans="13:13" ht="12.75" customHeight="1" x14ac:dyDescent="0.25">
      <c r="M148" s="5"/>
    </row>
    <row r="149" spans="13:13" ht="12.75" customHeight="1" x14ac:dyDescent="0.25">
      <c r="M149" s="5"/>
    </row>
    <row r="150" spans="13:13" ht="12.75" customHeight="1" x14ac:dyDescent="0.25">
      <c r="M150" s="5"/>
    </row>
    <row r="151" spans="13:13" ht="12.75" customHeight="1" x14ac:dyDescent="0.25">
      <c r="M151" s="5"/>
    </row>
    <row r="152" spans="13:13" ht="12.75" customHeight="1" x14ac:dyDescent="0.25">
      <c r="M152" s="5"/>
    </row>
    <row r="153" spans="13:13" ht="12.75" customHeight="1" x14ac:dyDescent="0.25">
      <c r="M153" s="5"/>
    </row>
    <row r="154" spans="13:13" ht="12.75" customHeight="1" x14ac:dyDescent="0.25">
      <c r="M154" s="5"/>
    </row>
    <row r="155" spans="13:13" ht="12.75" customHeight="1" x14ac:dyDescent="0.25">
      <c r="M155" s="5"/>
    </row>
    <row r="156" spans="13:13" ht="12.75" customHeight="1" x14ac:dyDescent="0.25">
      <c r="M156" s="5"/>
    </row>
    <row r="157" spans="13:13" ht="12.75" customHeight="1" x14ac:dyDescent="0.25">
      <c r="M157" s="5"/>
    </row>
    <row r="158" spans="13:13" ht="12.75" customHeight="1" x14ac:dyDescent="0.25">
      <c r="M158" s="5"/>
    </row>
    <row r="159" spans="13:13" ht="12.75" customHeight="1" x14ac:dyDescent="0.25">
      <c r="M159" s="5"/>
    </row>
    <row r="160" spans="13:13" ht="12.75" customHeight="1" x14ac:dyDescent="0.25">
      <c r="M160" s="5"/>
    </row>
    <row r="161" spans="13:13" ht="12.75" customHeight="1" x14ac:dyDescent="0.25">
      <c r="M161" s="5"/>
    </row>
    <row r="162" spans="13:13" ht="12.75" customHeight="1" x14ac:dyDescent="0.25">
      <c r="M162" s="5"/>
    </row>
    <row r="163" spans="13:13" ht="12.75" customHeight="1" x14ac:dyDescent="0.25">
      <c r="M163" s="5"/>
    </row>
    <row r="164" spans="13:13" ht="12.75" customHeight="1" x14ac:dyDescent="0.25">
      <c r="M164" s="5"/>
    </row>
    <row r="165" spans="13:13" ht="12.75" customHeight="1" x14ac:dyDescent="0.25">
      <c r="M165" s="5"/>
    </row>
    <row r="166" spans="13:13" ht="12.75" customHeight="1" x14ac:dyDescent="0.25">
      <c r="M166" s="5"/>
    </row>
    <row r="167" spans="13:13" ht="12.75" customHeight="1" x14ac:dyDescent="0.25">
      <c r="M167" s="5"/>
    </row>
    <row r="168" spans="13:13" ht="12.75" customHeight="1" x14ac:dyDescent="0.25">
      <c r="M168" s="5"/>
    </row>
    <row r="169" spans="13:13" ht="12.75" customHeight="1" x14ac:dyDescent="0.25">
      <c r="M169" s="5"/>
    </row>
    <row r="170" spans="13:13" ht="12.75" customHeight="1" x14ac:dyDescent="0.25">
      <c r="M170" s="5"/>
    </row>
    <row r="171" spans="13:13" ht="12.75" customHeight="1" x14ac:dyDescent="0.25">
      <c r="M171" s="5"/>
    </row>
    <row r="172" spans="13:13" ht="12.75" customHeight="1" x14ac:dyDescent="0.25">
      <c r="M172" s="5"/>
    </row>
    <row r="173" spans="13:13" ht="12.75" customHeight="1" x14ac:dyDescent="0.25">
      <c r="M173" s="5"/>
    </row>
    <row r="174" spans="13:13" ht="12.75" customHeight="1" x14ac:dyDescent="0.25">
      <c r="M174" s="5"/>
    </row>
    <row r="175" spans="13:13" ht="12.75" customHeight="1" x14ac:dyDescent="0.25">
      <c r="M175" s="5"/>
    </row>
    <row r="176" spans="13:13" ht="12.75" customHeight="1" x14ac:dyDescent="0.25">
      <c r="M176" s="5"/>
    </row>
    <row r="177" spans="13:13" ht="12.75" customHeight="1" x14ac:dyDescent="0.25">
      <c r="M177" s="5"/>
    </row>
    <row r="178" spans="13:13" ht="12.75" customHeight="1" x14ac:dyDescent="0.25">
      <c r="M178" s="5"/>
    </row>
    <row r="179" spans="13:13" ht="12.75" customHeight="1" x14ac:dyDescent="0.25">
      <c r="M179" s="5"/>
    </row>
    <row r="180" spans="13:13" ht="12.75" customHeight="1" x14ac:dyDescent="0.25">
      <c r="M180" s="5"/>
    </row>
    <row r="181" spans="13:13" ht="12.75" customHeight="1" x14ac:dyDescent="0.25">
      <c r="M181" s="5"/>
    </row>
    <row r="182" spans="13:13" ht="12.75" customHeight="1" x14ac:dyDescent="0.25">
      <c r="M182" s="5"/>
    </row>
    <row r="183" spans="13:13" ht="12.75" customHeight="1" x14ac:dyDescent="0.25">
      <c r="M183" s="5"/>
    </row>
    <row r="184" spans="13:13" ht="12.75" customHeight="1" x14ac:dyDescent="0.25">
      <c r="M184" s="5"/>
    </row>
    <row r="185" spans="13:13" ht="12.75" customHeight="1" x14ac:dyDescent="0.25">
      <c r="M185" s="5"/>
    </row>
    <row r="186" spans="13:13" ht="12.75" customHeight="1" x14ac:dyDescent="0.25">
      <c r="M186" s="5"/>
    </row>
    <row r="187" spans="13:13" ht="12.75" customHeight="1" x14ac:dyDescent="0.25">
      <c r="M187" s="5"/>
    </row>
    <row r="188" spans="13:13" ht="12.75" customHeight="1" x14ac:dyDescent="0.25">
      <c r="M188" s="5"/>
    </row>
    <row r="189" spans="13:13" ht="12.75" customHeight="1" x14ac:dyDescent="0.25">
      <c r="M189" s="5"/>
    </row>
    <row r="190" spans="13:13" ht="12.75" customHeight="1" x14ac:dyDescent="0.25">
      <c r="M190" s="5"/>
    </row>
    <row r="191" spans="13:13" ht="12.75" customHeight="1" x14ac:dyDescent="0.25">
      <c r="M191" s="5"/>
    </row>
    <row r="192" spans="13:13" ht="12.75" customHeight="1" x14ac:dyDescent="0.25">
      <c r="M192" s="5"/>
    </row>
    <row r="193" spans="13:13" ht="12.75" customHeight="1" x14ac:dyDescent="0.25">
      <c r="M193" s="5"/>
    </row>
    <row r="194" spans="13:13" ht="12.75" customHeight="1" x14ac:dyDescent="0.25">
      <c r="M194" s="5"/>
    </row>
    <row r="195" spans="13:13" ht="12.75" customHeight="1" x14ac:dyDescent="0.25">
      <c r="M195" s="5"/>
    </row>
    <row r="196" spans="13:13" ht="12.75" customHeight="1" x14ac:dyDescent="0.25">
      <c r="M196" s="5"/>
    </row>
    <row r="197" spans="13:13" ht="12.75" customHeight="1" x14ac:dyDescent="0.25">
      <c r="M197" s="5"/>
    </row>
    <row r="198" spans="13:13" ht="12.75" customHeight="1" x14ac:dyDescent="0.25">
      <c r="M198" s="5"/>
    </row>
    <row r="199" spans="13:13" ht="12.75" customHeight="1" x14ac:dyDescent="0.25">
      <c r="M199" s="5"/>
    </row>
    <row r="200" spans="13:13" ht="12.75" customHeight="1" x14ac:dyDescent="0.25">
      <c r="M200" s="5"/>
    </row>
    <row r="201" spans="13:13" ht="12.75" customHeight="1" x14ac:dyDescent="0.25">
      <c r="M201" s="5"/>
    </row>
    <row r="202" spans="13:13" ht="12.75" customHeight="1" x14ac:dyDescent="0.25">
      <c r="M202" s="5"/>
    </row>
    <row r="203" spans="13:13" ht="12.75" customHeight="1" x14ac:dyDescent="0.25">
      <c r="M203" s="5"/>
    </row>
    <row r="204" spans="13:13" ht="12.75" customHeight="1" x14ac:dyDescent="0.25">
      <c r="M204" s="5"/>
    </row>
    <row r="205" spans="13:13" ht="12.75" customHeight="1" x14ac:dyDescent="0.25">
      <c r="M205" s="5"/>
    </row>
    <row r="206" spans="13:13" ht="12.75" customHeight="1" x14ac:dyDescent="0.25">
      <c r="M206" s="5"/>
    </row>
    <row r="207" spans="13:13" ht="12.75" customHeight="1" x14ac:dyDescent="0.25">
      <c r="M207" s="5"/>
    </row>
    <row r="208" spans="13:13" ht="12.75" customHeight="1" x14ac:dyDescent="0.25">
      <c r="M208" s="5"/>
    </row>
    <row r="209" spans="13:13" ht="12.75" customHeight="1" x14ac:dyDescent="0.25">
      <c r="M209" s="5"/>
    </row>
    <row r="210" spans="13:13" ht="12.75" customHeight="1" x14ac:dyDescent="0.25">
      <c r="M210" s="5"/>
    </row>
    <row r="211" spans="13:13" ht="12.75" customHeight="1" x14ac:dyDescent="0.25">
      <c r="M211" s="5"/>
    </row>
    <row r="212" spans="13:13" ht="12.75" customHeight="1" x14ac:dyDescent="0.25">
      <c r="M212" s="5"/>
    </row>
    <row r="213" spans="13:13" ht="12.75" customHeight="1" x14ac:dyDescent="0.25">
      <c r="M213" s="5"/>
    </row>
    <row r="214" spans="13:13" ht="12.75" customHeight="1" x14ac:dyDescent="0.25">
      <c r="M214" s="5"/>
    </row>
    <row r="215" spans="13:13" ht="12.75" customHeight="1" x14ac:dyDescent="0.25">
      <c r="M215" s="5"/>
    </row>
    <row r="216" spans="13:13" ht="12.75" customHeight="1" x14ac:dyDescent="0.25">
      <c r="M216" s="5"/>
    </row>
    <row r="217" spans="13:13" ht="12.75" customHeight="1" x14ac:dyDescent="0.25">
      <c r="M217" s="5"/>
    </row>
    <row r="218" spans="13:13" ht="12.75" customHeight="1" x14ac:dyDescent="0.25">
      <c r="M218" s="5"/>
    </row>
    <row r="219" spans="13:13" ht="12.75" customHeight="1" x14ac:dyDescent="0.25">
      <c r="M219" s="5"/>
    </row>
    <row r="220" spans="13:13" ht="12.75" customHeight="1" x14ac:dyDescent="0.25">
      <c r="M220" s="5"/>
    </row>
    <row r="221" spans="13:13" ht="12.75" customHeight="1" x14ac:dyDescent="0.25">
      <c r="M221" s="5"/>
    </row>
    <row r="222" spans="13:13" ht="12.75" customHeight="1" x14ac:dyDescent="0.25">
      <c r="M222" s="5"/>
    </row>
    <row r="223" spans="13:13" ht="12.75" customHeight="1" x14ac:dyDescent="0.25">
      <c r="M223" s="5"/>
    </row>
    <row r="224" spans="13:13" ht="12.75" customHeight="1" x14ac:dyDescent="0.25">
      <c r="M224" s="5"/>
    </row>
    <row r="225" spans="13:13" ht="12.75" customHeight="1" x14ac:dyDescent="0.25">
      <c r="M225" s="5"/>
    </row>
    <row r="226" spans="13:13" ht="12.75" customHeight="1" x14ac:dyDescent="0.25">
      <c r="M226" s="5"/>
    </row>
    <row r="227" spans="13:13" ht="12.75" customHeight="1" x14ac:dyDescent="0.25">
      <c r="M227" s="5"/>
    </row>
    <row r="228" spans="13:13" ht="12.75" customHeight="1" x14ac:dyDescent="0.25">
      <c r="M228" s="5"/>
    </row>
    <row r="229" spans="13:13" ht="12.75" customHeight="1" x14ac:dyDescent="0.25">
      <c r="M229" s="5"/>
    </row>
    <row r="230" spans="13:13" ht="12.75" customHeight="1" x14ac:dyDescent="0.25">
      <c r="M230" s="5"/>
    </row>
    <row r="231" spans="13:13" ht="12.75" customHeight="1" x14ac:dyDescent="0.25">
      <c r="M231" s="5"/>
    </row>
    <row r="232" spans="13:13" ht="12.75" customHeight="1" x14ac:dyDescent="0.25">
      <c r="M232" s="5"/>
    </row>
    <row r="233" spans="13:13" ht="12.75" customHeight="1" x14ac:dyDescent="0.25">
      <c r="M233" s="5"/>
    </row>
    <row r="234" spans="13:13" ht="12.75" customHeight="1" x14ac:dyDescent="0.25">
      <c r="M234" s="5"/>
    </row>
    <row r="235" spans="13:13" ht="12.75" customHeight="1" x14ac:dyDescent="0.25">
      <c r="M235" s="5"/>
    </row>
    <row r="236" spans="13:13" ht="12.75" customHeight="1" x14ac:dyDescent="0.25">
      <c r="M236" s="5"/>
    </row>
    <row r="237" spans="13:13" ht="12.75" customHeight="1" x14ac:dyDescent="0.25">
      <c r="M237" s="5"/>
    </row>
    <row r="238" spans="13:13" ht="12.75" customHeight="1" x14ac:dyDescent="0.25">
      <c r="M238" s="5"/>
    </row>
    <row r="239" spans="13:13" ht="12.75" customHeight="1" x14ac:dyDescent="0.25">
      <c r="M239" s="5"/>
    </row>
    <row r="240" spans="13:13" ht="12.75" customHeight="1" x14ac:dyDescent="0.25">
      <c r="M240" s="5"/>
    </row>
    <row r="241" spans="13:13" ht="12.75" customHeight="1" x14ac:dyDescent="0.25">
      <c r="M241" s="5"/>
    </row>
    <row r="242" spans="13:13" ht="12.75" customHeight="1" x14ac:dyDescent="0.25">
      <c r="M242" s="5"/>
    </row>
    <row r="243" spans="13:13" ht="12.75" customHeight="1" x14ac:dyDescent="0.25">
      <c r="M243" s="5"/>
    </row>
    <row r="244" spans="13:13" ht="12.75" customHeight="1" x14ac:dyDescent="0.25">
      <c r="M244" s="5"/>
    </row>
    <row r="245" spans="13:13" ht="12.75" customHeight="1" x14ac:dyDescent="0.25">
      <c r="M245" s="5"/>
    </row>
    <row r="246" spans="13:13" ht="12.75" customHeight="1" x14ac:dyDescent="0.25">
      <c r="M246" s="5"/>
    </row>
    <row r="247" spans="13:13" ht="12.75" customHeight="1" x14ac:dyDescent="0.25">
      <c r="M247" s="5"/>
    </row>
    <row r="248" spans="13:13" ht="12.75" customHeight="1" x14ac:dyDescent="0.25">
      <c r="M248" s="5"/>
    </row>
    <row r="249" spans="13:13" ht="12.75" customHeight="1" x14ac:dyDescent="0.25">
      <c r="M249" s="5"/>
    </row>
    <row r="250" spans="13:13" ht="12.75" customHeight="1" x14ac:dyDescent="0.25">
      <c r="M250" s="5"/>
    </row>
    <row r="251" spans="13:13" ht="12.75" customHeight="1" x14ac:dyDescent="0.25">
      <c r="M251" s="5"/>
    </row>
    <row r="252" spans="13:13" ht="12.75" customHeight="1" x14ac:dyDescent="0.25">
      <c r="M252" s="5"/>
    </row>
    <row r="253" spans="13:13" ht="12.75" customHeight="1" x14ac:dyDescent="0.25">
      <c r="M253" s="5"/>
    </row>
    <row r="254" spans="13:13" ht="12.75" customHeight="1" x14ac:dyDescent="0.25">
      <c r="M254" s="5"/>
    </row>
    <row r="255" spans="13:13" ht="12.75" customHeight="1" x14ac:dyDescent="0.25">
      <c r="M255" s="5"/>
    </row>
    <row r="256" spans="13:13" ht="12.75" customHeight="1" x14ac:dyDescent="0.25">
      <c r="M256" s="5"/>
    </row>
    <row r="257" spans="13:13" ht="12.75" customHeight="1" x14ac:dyDescent="0.25">
      <c r="M257" s="5"/>
    </row>
    <row r="258" spans="13:13" ht="12.75" customHeight="1" x14ac:dyDescent="0.25">
      <c r="M258" s="5"/>
    </row>
    <row r="259" spans="13:13" ht="12.75" customHeight="1" x14ac:dyDescent="0.25">
      <c r="M259" s="5"/>
    </row>
    <row r="260" spans="13:13" ht="12.75" customHeight="1" x14ac:dyDescent="0.25">
      <c r="M260" s="5"/>
    </row>
    <row r="261" spans="13:13" ht="12.75" customHeight="1" x14ac:dyDescent="0.25">
      <c r="M261" s="5"/>
    </row>
    <row r="262" spans="13:13" ht="12.75" customHeight="1" x14ac:dyDescent="0.25">
      <c r="M262" s="5"/>
    </row>
    <row r="263" spans="13:13" ht="12.75" customHeight="1" x14ac:dyDescent="0.25">
      <c r="M263" s="5"/>
    </row>
    <row r="264" spans="13:13" ht="12.75" customHeight="1" x14ac:dyDescent="0.25">
      <c r="M264" s="5"/>
    </row>
    <row r="265" spans="13:13" ht="12.75" customHeight="1" x14ac:dyDescent="0.25">
      <c r="M265" s="5"/>
    </row>
    <row r="266" spans="13:13" ht="12.75" customHeight="1" x14ac:dyDescent="0.25">
      <c r="M266" s="5"/>
    </row>
    <row r="267" spans="13:13" ht="12.75" customHeight="1" x14ac:dyDescent="0.25">
      <c r="M267" s="5"/>
    </row>
    <row r="268" spans="13:13" ht="12.75" customHeight="1" x14ac:dyDescent="0.25">
      <c r="M268" s="5"/>
    </row>
    <row r="269" spans="13:13" ht="12.75" customHeight="1" x14ac:dyDescent="0.25">
      <c r="M269" s="5"/>
    </row>
    <row r="270" spans="13:13" ht="12.75" customHeight="1" x14ac:dyDescent="0.25">
      <c r="M270" s="5"/>
    </row>
    <row r="271" spans="13:13" ht="12.75" customHeight="1" x14ac:dyDescent="0.25">
      <c r="M271" s="5"/>
    </row>
    <row r="272" spans="13:13" ht="12.75" customHeight="1" x14ac:dyDescent="0.25">
      <c r="M272" s="5"/>
    </row>
    <row r="273" spans="13:13" ht="12.75" customHeight="1" x14ac:dyDescent="0.25">
      <c r="M273" s="5"/>
    </row>
    <row r="274" spans="13:13" ht="12.75" customHeight="1" x14ac:dyDescent="0.25">
      <c r="M274" s="5"/>
    </row>
    <row r="275" spans="13:13" ht="12.75" customHeight="1" x14ac:dyDescent="0.25">
      <c r="M275" s="5"/>
    </row>
    <row r="276" spans="13:13" ht="12.75" customHeight="1" x14ac:dyDescent="0.25">
      <c r="M276" s="5"/>
    </row>
    <row r="277" spans="13:13" ht="12.75" customHeight="1" x14ac:dyDescent="0.25">
      <c r="M277" s="5"/>
    </row>
    <row r="278" spans="13:13" ht="12.75" customHeight="1" x14ac:dyDescent="0.25">
      <c r="M278" s="5"/>
    </row>
    <row r="279" spans="13:13" ht="12.75" customHeight="1" x14ac:dyDescent="0.25">
      <c r="M279" s="5"/>
    </row>
    <row r="280" spans="13:13" ht="12.75" customHeight="1" x14ac:dyDescent="0.25">
      <c r="M280" s="5"/>
    </row>
    <row r="281" spans="13:13" ht="12.75" customHeight="1" x14ac:dyDescent="0.25">
      <c r="M281" s="5"/>
    </row>
    <row r="282" spans="13:13" ht="12.75" customHeight="1" x14ac:dyDescent="0.25">
      <c r="M282" s="5"/>
    </row>
    <row r="283" spans="13:13" ht="12.75" customHeight="1" x14ac:dyDescent="0.25">
      <c r="M283" s="5"/>
    </row>
    <row r="284" spans="13:13" ht="12.75" customHeight="1" x14ac:dyDescent="0.25">
      <c r="M284" s="5"/>
    </row>
    <row r="285" spans="13:13" ht="12.75" customHeight="1" x14ac:dyDescent="0.25">
      <c r="M285" s="5"/>
    </row>
    <row r="286" spans="13:13" ht="12.75" customHeight="1" x14ac:dyDescent="0.25">
      <c r="M286" s="5"/>
    </row>
    <row r="287" spans="13:13" ht="12.75" customHeight="1" x14ac:dyDescent="0.25">
      <c r="M287" s="5"/>
    </row>
    <row r="288" spans="13:13" ht="12.75" customHeight="1" x14ac:dyDescent="0.25">
      <c r="M288" s="5"/>
    </row>
    <row r="289" spans="13:13" ht="12.75" customHeight="1" x14ac:dyDescent="0.25">
      <c r="M289" s="5"/>
    </row>
    <row r="290" spans="13:13" ht="12.75" customHeight="1" x14ac:dyDescent="0.25">
      <c r="M290" s="5"/>
    </row>
    <row r="291" spans="13:13" ht="12.75" customHeight="1" x14ac:dyDescent="0.25">
      <c r="M291" s="5"/>
    </row>
    <row r="292" spans="13:13" ht="12.75" customHeight="1" x14ac:dyDescent="0.25">
      <c r="M292" s="5"/>
    </row>
    <row r="293" spans="13:13" ht="12.75" customHeight="1" x14ac:dyDescent="0.25">
      <c r="M293" s="5"/>
    </row>
    <row r="294" spans="13:13" ht="12.75" customHeight="1" x14ac:dyDescent="0.25">
      <c r="M294" s="5"/>
    </row>
    <row r="295" spans="13:13" ht="12.75" customHeight="1" x14ac:dyDescent="0.25">
      <c r="M295" s="5"/>
    </row>
    <row r="296" spans="13:13" ht="12.75" customHeight="1" x14ac:dyDescent="0.25">
      <c r="M296" s="5"/>
    </row>
    <row r="297" spans="13:13" ht="12.75" customHeight="1" x14ac:dyDescent="0.25">
      <c r="M297" s="5"/>
    </row>
    <row r="298" spans="13:13" ht="12.75" customHeight="1" x14ac:dyDescent="0.25">
      <c r="M298" s="5"/>
    </row>
    <row r="299" spans="13:13" ht="12.75" customHeight="1" x14ac:dyDescent="0.25">
      <c r="M299" s="5"/>
    </row>
    <row r="300" spans="13:13" ht="12.75" customHeight="1" x14ac:dyDescent="0.25">
      <c r="M300" s="5"/>
    </row>
    <row r="301" spans="13:13" ht="12.75" customHeight="1" x14ac:dyDescent="0.25">
      <c r="M301" s="5"/>
    </row>
    <row r="302" spans="13:13" ht="12.75" customHeight="1" x14ac:dyDescent="0.25">
      <c r="M302" s="5"/>
    </row>
    <row r="303" spans="13:13" ht="12.75" customHeight="1" x14ac:dyDescent="0.25">
      <c r="M303" s="5"/>
    </row>
    <row r="304" spans="13:13" ht="12.75" customHeight="1" x14ac:dyDescent="0.25">
      <c r="M304" s="5"/>
    </row>
    <row r="305" spans="13:13" ht="12.75" customHeight="1" x14ac:dyDescent="0.25">
      <c r="M305" s="5"/>
    </row>
    <row r="306" spans="13:13" ht="12.75" customHeight="1" x14ac:dyDescent="0.25">
      <c r="M306" s="5"/>
    </row>
    <row r="307" spans="13:13" ht="12.75" customHeight="1" x14ac:dyDescent="0.25">
      <c r="M307" s="5"/>
    </row>
    <row r="308" spans="13:13" ht="12.75" customHeight="1" x14ac:dyDescent="0.25">
      <c r="M308" s="5"/>
    </row>
    <row r="309" spans="13:13" ht="12.75" customHeight="1" x14ac:dyDescent="0.25">
      <c r="M309" s="5"/>
    </row>
    <row r="310" spans="13:13" ht="12.75" customHeight="1" x14ac:dyDescent="0.25">
      <c r="M310" s="5"/>
    </row>
    <row r="311" spans="13:13" ht="12.75" customHeight="1" x14ac:dyDescent="0.25">
      <c r="M311" s="5"/>
    </row>
    <row r="312" spans="13:13" ht="12.75" customHeight="1" x14ac:dyDescent="0.25">
      <c r="M312" s="5"/>
    </row>
    <row r="313" spans="13:13" ht="12.75" customHeight="1" x14ac:dyDescent="0.25">
      <c r="M313" s="5"/>
    </row>
    <row r="314" spans="13:13" ht="12.75" customHeight="1" x14ac:dyDescent="0.25">
      <c r="M314" s="5"/>
    </row>
    <row r="315" spans="13:13" ht="12.75" customHeight="1" x14ac:dyDescent="0.25">
      <c r="M315" s="5"/>
    </row>
    <row r="316" spans="13:13" ht="12.75" customHeight="1" x14ac:dyDescent="0.25">
      <c r="M316" s="5"/>
    </row>
    <row r="317" spans="13:13" ht="12.75" customHeight="1" x14ac:dyDescent="0.25">
      <c r="M317" s="5"/>
    </row>
    <row r="318" spans="13:13" ht="12.75" customHeight="1" x14ac:dyDescent="0.25">
      <c r="M318" s="5"/>
    </row>
    <row r="319" spans="13:13" ht="12.75" customHeight="1" x14ac:dyDescent="0.25">
      <c r="M319" s="5"/>
    </row>
    <row r="320" spans="13:13" ht="12.75" customHeight="1" x14ac:dyDescent="0.25">
      <c r="M320" s="5"/>
    </row>
    <row r="321" spans="13:13" ht="12.75" customHeight="1" x14ac:dyDescent="0.25">
      <c r="M321" s="5"/>
    </row>
    <row r="322" spans="13:13" ht="12.75" customHeight="1" x14ac:dyDescent="0.25">
      <c r="M322" s="5"/>
    </row>
    <row r="323" spans="13:13" ht="12.75" customHeight="1" x14ac:dyDescent="0.25">
      <c r="M323" s="5"/>
    </row>
    <row r="324" spans="13:13" ht="12.75" customHeight="1" x14ac:dyDescent="0.25">
      <c r="M324" s="5"/>
    </row>
    <row r="325" spans="13:13" ht="12.75" customHeight="1" x14ac:dyDescent="0.25">
      <c r="M325" s="5"/>
    </row>
    <row r="326" spans="13:13" ht="12.75" customHeight="1" x14ac:dyDescent="0.25">
      <c r="M326" s="5"/>
    </row>
    <row r="327" spans="13:13" ht="12.75" customHeight="1" x14ac:dyDescent="0.25">
      <c r="M327" s="5"/>
    </row>
    <row r="328" spans="13:13" ht="12.75" customHeight="1" x14ac:dyDescent="0.25">
      <c r="M328" s="5"/>
    </row>
    <row r="329" spans="13:13" ht="12.75" customHeight="1" x14ac:dyDescent="0.25">
      <c r="M329" s="5"/>
    </row>
    <row r="330" spans="13:13" ht="12.75" customHeight="1" x14ac:dyDescent="0.25">
      <c r="M330" s="5"/>
    </row>
    <row r="331" spans="13:13" ht="12.75" customHeight="1" x14ac:dyDescent="0.25">
      <c r="M331" s="5"/>
    </row>
    <row r="332" spans="13:13" ht="12.75" customHeight="1" x14ac:dyDescent="0.25">
      <c r="M332" s="5"/>
    </row>
    <row r="333" spans="13:13" ht="12.75" customHeight="1" x14ac:dyDescent="0.25">
      <c r="M333" s="5"/>
    </row>
    <row r="334" spans="13:13" ht="12.75" customHeight="1" x14ac:dyDescent="0.25">
      <c r="M334" s="5"/>
    </row>
    <row r="335" spans="13:13" ht="12.75" customHeight="1" x14ac:dyDescent="0.25">
      <c r="M335" s="5"/>
    </row>
    <row r="336" spans="13:13" ht="12.75" customHeight="1" x14ac:dyDescent="0.25">
      <c r="M336" s="5"/>
    </row>
    <row r="337" spans="13:13" ht="12.75" customHeight="1" x14ac:dyDescent="0.25">
      <c r="M337" s="5"/>
    </row>
    <row r="338" spans="13:13" ht="12.75" customHeight="1" x14ac:dyDescent="0.25">
      <c r="M338" s="5"/>
    </row>
    <row r="339" spans="13:13" ht="12.75" customHeight="1" x14ac:dyDescent="0.25">
      <c r="M339" s="5"/>
    </row>
    <row r="340" spans="13:13" ht="12.75" customHeight="1" x14ac:dyDescent="0.25">
      <c r="M340" s="5"/>
    </row>
    <row r="341" spans="13:13" ht="12.75" customHeight="1" x14ac:dyDescent="0.25">
      <c r="M341" s="5"/>
    </row>
    <row r="342" spans="13:13" ht="12.75" customHeight="1" x14ac:dyDescent="0.25">
      <c r="M342" s="5"/>
    </row>
    <row r="343" spans="13:13" ht="12.75" customHeight="1" x14ac:dyDescent="0.25">
      <c r="M343" s="5"/>
    </row>
    <row r="344" spans="13:13" ht="12.75" customHeight="1" x14ac:dyDescent="0.25">
      <c r="M344" s="5"/>
    </row>
    <row r="345" spans="13:13" ht="12.75" customHeight="1" x14ac:dyDescent="0.25">
      <c r="M345" s="5"/>
    </row>
    <row r="346" spans="13:13" ht="12.75" customHeight="1" x14ac:dyDescent="0.25">
      <c r="M346" s="5"/>
    </row>
    <row r="347" spans="13:13" ht="12.75" customHeight="1" x14ac:dyDescent="0.25">
      <c r="M347" s="5"/>
    </row>
    <row r="348" spans="13:13" ht="12.75" customHeight="1" x14ac:dyDescent="0.25">
      <c r="M348" s="5"/>
    </row>
    <row r="349" spans="13:13" ht="12.75" customHeight="1" x14ac:dyDescent="0.25">
      <c r="M349" s="5"/>
    </row>
    <row r="350" spans="13:13" ht="12.75" customHeight="1" x14ac:dyDescent="0.25">
      <c r="M350" s="5"/>
    </row>
    <row r="351" spans="13:13" ht="12.75" customHeight="1" x14ac:dyDescent="0.25">
      <c r="M351" s="5"/>
    </row>
    <row r="352" spans="13:13" ht="12.75" customHeight="1" x14ac:dyDescent="0.25">
      <c r="M352" s="5"/>
    </row>
    <row r="353" spans="13:13" ht="12.75" customHeight="1" x14ac:dyDescent="0.25">
      <c r="M353" s="5"/>
    </row>
    <row r="354" spans="13:13" ht="12.75" customHeight="1" x14ac:dyDescent="0.25">
      <c r="M354" s="5"/>
    </row>
    <row r="355" spans="13:13" ht="12.75" customHeight="1" x14ac:dyDescent="0.25">
      <c r="M355" s="5"/>
    </row>
    <row r="356" spans="13:13" ht="12.75" customHeight="1" x14ac:dyDescent="0.25">
      <c r="M356" s="5"/>
    </row>
    <row r="357" spans="13:13" ht="12.75" customHeight="1" x14ac:dyDescent="0.25">
      <c r="M357" s="5"/>
    </row>
    <row r="358" spans="13:13" ht="12.75" customHeight="1" x14ac:dyDescent="0.25">
      <c r="M358" s="5"/>
    </row>
    <row r="359" spans="13:13" ht="12.75" customHeight="1" x14ac:dyDescent="0.25">
      <c r="M359" s="5"/>
    </row>
    <row r="360" spans="13:13" ht="12.75" customHeight="1" x14ac:dyDescent="0.25">
      <c r="M360" s="5"/>
    </row>
    <row r="361" spans="13:13" ht="12.75" customHeight="1" x14ac:dyDescent="0.25">
      <c r="M361" s="5"/>
    </row>
    <row r="362" spans="13:13" ht="12.75" customHeight="1" x14ac:dyDescent="0.25">
      <c r="M362" s="5"/>
    </row>
    <row r="363" spans="13:13" ht="12.75" customHeight="1" x14ac:dyDescent="0.25">
      <c r="M363" s="5"/>
    </row>
    <row r="364" spans="13:13" ht="12.75" customHeight="1" x14ac:dyDescent="0.25">
      <c r="M364" s="5"/>
    </row>
    <row r="365" spans="13:13" ht="12.75" customHeight="1" x14ac:dyDescent="0.25">
      <c r="M365" s="5"/>
    </row>
    <row r="366" spans="13:13" ht="12.75" customHeight="1" x14ac:dyDescent="0.25">
      <c r="M366" s="5"/>
    </row>
    <row r="367" spans="13:13" ht="12.75" customHeight="1" x14ac:dyDescent="0.25">
      <c r="M367" s="5"/>
    </row>
    <row r="368" spans="13:13" ht="12.75" customHeight="1" x14ac:dyDescent="0.25">
      <c r="M368" s="5"/>
    </row>
    <row r="369" spans="13:13" ht="12.75" customHeight="1" x14ac:dyDescent="0.25">
      <c r="M369" s="5"/>
    </row>
    <row r="370" spans="13:13" ht="12.75" customHeight="1" x14ac:dyDescent="0.25">
      <c r="M370" s="5"/>
    </row>
    <row r="371" spans="13:13" ht="12.75" customHeight="1" x14ac:dyDescent="0.25">
      <c r="M371" s="5"/>
    </row>
    <row r="372" spans="13:13" ht="12.75" customHeight="1" x14ac:dyDescent="0.25">
      <c r="M372" s="5"/>
    </row>
    <row r="373" spans="13:13" ht="12.75" customHeight="1" x14ac:dyDescent="0.25">
      <c r="M373" s="5"/>
    </row>
    <row r="374" spans="13:13" ht="12.75" customHeight="1" x14ac:dyDescent="0.25">
      <c r="M374" s="5"/>
    </row>
    <row r="375" spans="13:13" ht="12.75" customHeight="1" x14ac:dyDescent="0.25">
      <c r="M375" s="5"/>
    </row>
    <row r="376" spans="13:13" ht="12.75" customHeight="1" x14ac:dyDescent="0.25">
      <c r="M376" s="5"/>
    </row>
    <row r="377" spans="13:13" ht="12.75" customHeight="1" x14ac:dyDescent="0.25">
      <c r="M377" s="5"/>
    </row>
    <row r="378" spans="13:13" ht="12.75" customHeight="1" x14ac:dyDescent="0.25">
      <c r="M378" s="5"/>
    </row>
    <row r="379" spans="13:13" ht="12.75" customHeight="1" x14ac:dyDescent="0.25">
      <c r="M379" s="5"/>
    </row>
    <row r="380" spans="13:13" ht="12.75" customHeight="1" x14ac:dyDescent="0.25">
      <c r="M380" s="5"/>
    </row>
    <row r="381" spans="13:13" ht="12.75" customHeight="1" x14ac:dyDescent="0.25">
      <c r="M381" s="5"/>
    </row>
    <row r="382" spans="13:13" ht="12.75" customHeight="1" x14ac:dyDescent="0.25">
      <c r="M382" s="5"/>
    </row>
    <row r="383" spans="13:13" ht="12.75" customHeight="1" x14ac:dyDescent="0.25">
      <c r="M383" s="5"/>
    </row>
    <row r="384" spans="13:13" ht="12.75" customHeight="1" x14ac:dyDescent="0.25">
      <c r="M384" s="5"/>
    </row>
    <row r="385" spans="13:13" ht="12.75" customHeight="1" x14ac:dyDescent="0.25">
      <c r="M385" s="5"/>
    </row>
    <row r="386" spans="13:13" ht="12.75" customHeight="1" x14ac:dyDescent="0.25">
      <c r="M386" s="5"/>
    </row>
    <row r="387" spans="13:13" ht="12.75" customHeight="1" x14ac:dyDescent="0.25">
      <c r="M387" s="5"/>
    </row>
    <row r="388" spans="13:13" ht="12.75" customHeight="1" x14ac:dyDescent="0.25">
      <c r="M388" s="5"/>
    </row>
    <row r="389" spans="13:13" ht="12.75" customHeight="1" x14ac:dyDescent="0.25">
      <c r="M389" s="5"/>
    </row>
    <row r="390" spans="13:13" ht="12.75" customHeight="1" x14ac:dyDescent="0.25">
      <c r="M390" s="5"/>
    </row>
    <row r="391" spans="13:13" ht="12.75" customHeight="1" x14ac:dyDescent="0.25">
      <c r="M391" s="5"/>
    </row>
    <row r="392" spans="13:13" ht="12.75" customHeight="1" x14ac:dyDescent="0.25">
      <c r="M392" s="5"/>
    </row>
    <row r="393" spans="13:13" ht="12.75" customHeight="1" x14ac:dyDescent="0.25">
      <c r="M393" s="5"/>
    </row>
    <row r="394" spans="13:13" ht="12.75" customHeight="1" x14ac:dyDescent="0.25">
      <c r="M394" s="5"/>
    </row>
    <row r="395" spans="13:13" ht="12.75" customHeight="1" x14ac:dyDescent="0.25">
      <c r="M395" s="5"/>
    </row>
    <row r="396" spans="13:13" ht="12.75" customHeight="1" x14ac:dyDescent="0.25">
      <c r="M396" s="5"/>
    </row>
    <row r="397" spans="13:13" ht="12.75" customHeight="1" x14ac:dyDescent="0.25">
      <c r="M397" s="5"/>
    </row>
    <row r="398" spans="13:13" ht="12.75" customHeight="1" x14ac:dyDescent="0.25">
      <c r="M398" s="5"/>
    </row>
    <row r="399" spans="13:13" ht="12.75" customHeight="1" x14ac:dyDescent="0.25">
      <c r="M399" s="5"/>
    </row>
    <row r="400" spans="13:13" ht="12.75" customHeight="1" x14ac:dyDescent="0.25">
      <c r="M400" s="5"/>
    </row>
    <row r="401" spans="13:13" ht="12.75" customHeight="1" x14ac:dyDescent="0.25">
      <c r="M401" s="5"/>
    </row>
    <row r="402" spans="13:13" ht="12.75" customHeight="1" x14ac:dyDescent="0.25">
      <c r="M402" s="5"/>
    </row>
    <row r="403" spans="13:13" ht="12.75" customHeight="1" x14ac:dyDescent="0.25">
      <c r="M403" s="5"/>
    </row>
    <row r="404" spans="13:13" ht="12.75" customHeight="1" x14ac:dyDescent="0.25">
      <c r="M404" s="5"/>
    </row>
    <row r="405" spans="13:13" ht="12.75" customHeight="1" x14ac:dyDescent="0.25">
      <c r="M405" s="5"/>
    </row>
    <row r="406" spans="13:13" ht="12.75" customHeight="1" x14ac:dyDescent="0.25">
      <c r="M406" s="5"/>
    </row>
    <row r="407" spans="13:13" ht="12.75" customHeight="1" x14ac:dyDescent="0.25">
      <c r="M407" s="5"/>
    </row>
    <row r="408" spans="13:13" ht="12.75" customHeight="1" x14ac:dyDescent="0.25">
      <c r="M408" s="5"/>
    </row>
    <row r="409" spans="13:13" ht="12.75" customHeight="1" x14ac:dyDescent="0.25">
      <c r="M409" s="5"/>
    </row>
    <row r="410" spans="13:13" ht="12.75" customHeight="1" x14ac:dyDescent="0.25">
      <c r="M410" s="5"/>
    </row>
    <row r="411" spans="13:13" ht="12.75" customHeight="1" x14ac:dyDescent="0.25">
      <c r="M411" s="5"/>
    </row>
    <row r="412" spans="13:13" ht="12.75" customHeight="1" x14ac:dyDescent="0.25">
      <c r="M412" s="5"/>
    </row>
    <row r="413" spans="13:13" ht="12.75" customHeight="1" x14ac:dyDescent="0.25">
      <c r="M413" s="5"/>
    </row>
    <row r="414" spans="13:13" ht="12.75" customHeight="1" x14ac:dyDescent="0.25">
      <c r="M414" s="5"/>
    </row>
    <row r="415" spans="13:13" ht="12.75" customHeight="1" x14ac:dyDescent="0.25">
      <c r="M415" s="5"/>
    </row>
    <row r="416" spans="13:13" ht="12.75" customHeight="1" x14ac:dyDescent="0.25">
      <c r="M416" s="5"/>
    </row>
    <row r="417" spans="13:13" ht="12.75" customHeight="1" x14ac:dyDescent="0.25">
      <c r="M417" s="5"/>
    </row>
    <row r="418" spans="13:13" ht="12.75" customHeight="1" x14ac:dyDescent="0.25">
      <c r="M418" s="5"/>
    </row>
    <row r="419" spans="13:13" ht="12.75" customHeight="1" x14ac:dyDescent="0.25">
      <c r="M419" s="5"/>
    </row>
    <row r="420" spans="13:13" ht="12.75" customHeight="1" x14ac:dyDescent="0.25">
      <c r="M420" s="5"/>
    </row>
    <row r="421" spans="13:13" ht="12.75" customHeight="1" x14ac:dyDescent="0.25">
      <c r="M421" s="5"/>
    </row>
    <row r="422" spans="13:13" ht="12.75" customHeight="1" x14ac:dyDescent="0.25">
      <c r="M422" s="5"/>
    </row>
    <row r="423" spans="13:13" ht="12.75" customHeight="1" x14ac:dyDescent="0.25">
      <c r="M423" s="5"/>
    </row>
    <row r="424" spans="13:13" ht="12.75" customHeight="1" x14ac:dyDescent="0.25">
      <c r="M424" s="5"/>
    </row>
    <row r="425" spans="13:13" ht="12.75" customHeight="1" x14ac:dyDescent="0.25">
      <c r="M425" s="5"/>
    </row>
    <row r="426" spans="13:13" ht="12.75" customHeight="1" x14ac:dyDescent="0.25">
      <c r="M426" s="5"/>
    </row>
    <row r="427" spans="13:13" ht="12.75" customHeight="1" x14ac:dyDescent="0.25">
      <c r="M427" s="5"/>
    </row>
    <row r="428" spans="13:13" ht="12.75" customHeight="1" x14ac:dyDescent="0.25">
      <c r="M428" s="5"/>
    </row>
    <row r="429" spans="13:13" ht="12.75" customHeight="1" x14ac:dyDescent="0.25">
      <c r="M429" s="5"/>
    </row>
    <row r="430" spans="13:13" ht="12.75" customHeight="1" x14ac:dyDescent="0.25">
      <c r="M430" s="5"/>
    </row>
    <row r="431" spans="13:13" ht="12.75" customHeight="1" x14ac:dyDescent="0.25">
      <c r="M431" s="5"/>
    </row>
    <row r="432" spans="13:13" ht="12.75" customHeight="1" x14ac:dyDescent="0.25">
      <c r="M432" s="5"/>
    </row>
    <row r="433" spans="13:13" ht="12.75" customHeight="1" x14ac:dyDescent="0.25">
      <c r="M433" s="5"/>
    </row>
    <row r="434" spans="13:13" ht="12.75" customHeight="1" x14ac:dyDescent="0.25">
      <c r="M434" s="5"/>
    </row>
    <row r="435" spans="13:13" ht="12.75" customHeight="1" x14ac:dyDescent="0.25">
      <c r="M435" s="5"/>
    </row>
    <row r="436" spans="13:13" ht="12.75" customHeight="1" x14ac:dyDescent="0.25">
      <c r="M436" s="5"/>
    </row>
    <row r="437" spans="13:13" ht="12.75" customHeight="1" x14ac:dyDescent="0.25">
      <c r="M437" s="5"/>
    </row>
    <row r="438" spans="13:13" ht="12.75" customHeight="1" x14ac:dyDescent="0.25">
      <c r="M438" s="5"/>
    </row>
    <row r="439" spans="13:13" ht="12.75" customHeight="1" x14ac:dyDescent="0.25">
      <c r="M439" s="5"/>
    </row>
    <row r="440" spans="13:13" ht="12.75" customHeight="1" x14ac:dyDescent="0.25">
      <c r="M440" s="5"/>
    </row>
    <row r="441" spans="13:13" ht="12.75" customHeight="1" x14ac:dyDescent="0.25">
      <c r="M441" s="5"/>
    </row>
    <row r="442" spans="13:13" ht="12.75" customHeight="1" x14ac:dyDescent="0.25">
      <c r="M442" s="5"/>
    </row>
    <row r="443" spans="13:13" ht="12.75" customHeight="1" x14ac:dyDescent="0.25">
      <c r="M443" s="5"/>
    </row>
    <row r="444" spans="13:13" ht="12.75" customHeight="1" x14ac:dyDescent="0.25">
      <c r="M444" s="5"/>
    </row>
    <row r="445" spans="13:13" ht="12.75" customHeight="1" x14ac:dyDescent="0.25">
      <c r="M445" s="5"/>
    </row>
    <row r="446" spans="13:13" ht="12.75" customHeight="1" x14ac:dyDescent="0.25">
      <c r="M446" s="5"/>
    </row>
    <row r="447" spans="13:13" ht="12.75" customHeight="1" x14ac:dyDescent="0.25">
      <c r="M447" s="5"/>
    </row>
    <row r="448" spans="13:13" ht="12.75" customHeight="1" x14ac:dyDescent="0.25">
      <c r="M448" s="5"/>
    </row>
    <row r="449" spans="13:13" ht="12.75" customHeight="1" x14ac:dyDescent="0.25">
      <c r="M449" s="5"/>
    </row>
    <row r="450" spans="13:13" ht="12.75" customHeight="1" x14ac:dyDescent="0.25">
      <c r="M450" s="5"/>
    </row>
    <row r="451" spans="13:13" ht="12.75" customHeight="1" x14ac:dyDescent="0.25">
      <c r="M451" s="5"/>
    </row>
    <row r="452" spans="13:13" ht="12.75" customHeight="1" x14ac:dyDescent="0.25">
      <c r="M452" s="5"/>
    </row>
    <row r="453" spans="13:13" ht="12.75" customHeight="1" x14ac:dyDescent="0.25">
      <c r="M453" s="5"/>
    </row>
    <row r="454" spans="13:13" ht="12.75" customHeight="1" x14ac:dyDescent="0.25">
      <c r="M454" s="5"/>
    </row>
    <row r="455" spans="13:13" ht="12.75" customHeight="1" x14ac:dyDescent="0.25">
      <c r="M455" s="5"/>
    </row>
    <row r="456" spans="13:13" ht="12.75" customHeight="1" x14ac:dyDescent="0.25">
      <c r="M456" s="5"/>
    </row>
    <row r="457" spans="13:13" ht="12.75" customHeight="1" x14ac:dyDescent="0.25">
      <c r="M457" s="5"/>
    </row>
    <row r="458" spans="13:13" ht="12.75" customHeight="1" x14ac:dyDescent="0.25">
      <c r="M458" s="5"/>
    </row>
    <row r="459" spans="13:13" ht="12.75" customHeight="1" x14ac:dyDescent="0.25">
      <c r="M459" s="5"/>
    </row>
    <row r="460" spans="13:13" ht="12.75" customHeight="1" x14ac:dyDescent="0.25">
      <c r="M460" s="5"/>
    </row>
    <row r="461" spans="13:13" ht="12.75" customHeight="1" x14ac:dyDescent="0.25">
      <c r="M461" s="5"/>
    </row>
    <row r="462" spans="13:13" ht="12.75" customHeight="1" x14ac:dyDescent="0.25">
      <c r="M462" s="5"/>
    </row>
    <row r="463" spans="13:13" ht="12.75" customHeight="1" x14ac:dyDescent="0.25">
      <c r="M463" s="5"/>
    </row>
    <row r="464" spans="13:13" ht="12.75" customHeight="1" x14ac:dyDescent="0.25">
      <c r="M464" s="5"/>
    </row>
    <row r="465" spans="13:13" ht="12.75" customHeight="1" x14ac:dyDescent="0.25">
      <c r="M465" s="5"/>
    </row>
    <row r="466" spans="13:13" ht="12.75" customHeight="1" x14ac:dyDescent="0.25">
      <c r="M466" s="5"/>
    </row>
    <row r="467" spans="13:13" ht="12.75" customHeight="1" x14ac:dyDescent="0.25">
      <c r="M467" s="5"/>
    </row>
    <row r="468" spans="13:13" ht="12.75" customHeight="1" x14ac:dyDescent="0.25">
      <c r="M468" s="5"/>
    </row>
    <row r="469" spans="13:13" ht="12.75" customHeight="1" x14ac:dyDescent="0.25">
      <c r="M469" s="5"/>
    </row>
    <row r="470" spans="13:13" ht="12.75" customHeight="1" x14ac:dyDescent="0.25">
      <c r="M470" s="5"/>
    </row>
    <row r="471" spans="13:13" ht="12.75" customHeight="1" x14ac:dyDescent="0.25">
      <c r="M471" s="5"/>
    </row>
    <row r="472" spans="13:13" ht="12.75" customHeight="1" x14ac:dyDescent="0.25">
      <c r="M472" s="5"/>
    </row>
    <row r="473" spans="13:13" ht="12.75" customHeight="1" x14ac:dyDescent="0.25">
      <c r="M473" s="5"/>
    </row>
    <row r="474" spans="13:13" ht="12.75" customHeight="1" x14ac:dyDescent="0.25">
      <c r="M474" s="5"/>
    </row>
    <row r="475" spans="13:13" ht="12.75" customHeight="1" x14ac:dyDescent="0.25">
      <c r="M475" s="5"/>
    </row>
    <row r="476" spans="13:13" ht="12.75" customHeight="1" x14ac:dyDescent="0.25">
      <c r="M476" s="5"/>
    </row>
    <row r="477" spans="13:13" ht="12.75" customHeight="1" x14ac:dyDescent="0.25">
      <c r="M477" s="5"/>
    </row>
    <row r="478" spans="13:13" ht="12.75" customHeight="1" x14ac:dyDescent="0.25">
      <c r="M478" s="5"/>
    </row>
    <row r="479" spans="13:13" ht="12.75" customHeight="1" x14ac:dyDescent="0.25">
      <c r="M479" s="5"/>
    </row>
    <row r="480" spans="13:13" ht="12.75" customHeight="1" x14ac:dyDescent="0.25">
      <c r="M480" s="5"/>
    </row>
    <row r="481" spans="13:13" ht="12.75" customHeight="1" x14ac:dyDescent="0.25">
      <c r="M481" s="5"/>
    </row>
    <row r="482" spans="13:13" ht="12.75" customHeight="1" x14ac:dyDescent="0.25">
      <c r="M482" s="5"/>
    </row>
    <row r="483" spans="13:13" ht="12.75" customHeight="1" x14ac:dyDescent="0.25">
      <c r="M483" s="5"/>
    </row>
    <row r="484" spans="13:13" ht="12.75" customHeight="1" x14ac:dyDescent="0.25">
      <c r="M484" s="5"/>
    </row>
    <row r="485" spans="13:13" ht="12.75" customHeight="1" x14ac:dyDescent="0.25">
      <c r="M485" s="5"/>
    </row>
    <row r="486" spans="13:13" ht="12.75" customHeight="1" x14ac:dyDescent="0.25">
      <c r="M486" s="5"/>
    </row>
    <row r="487" spans="13:13" ht="12.75" customHeight="1" x14ac:dyDescent="0.25">
      <c r="M487" s="5"/>
    </row>
    <row r="488" spans="13:13" ht="12.75" customHeight="1" x14ac:dyDescent="0.25">
      <c r="M488" s="5"/>
    </row>
    <row r="489" spans="13:13" ht="12.75" customHeight="1" x14ac:dyDescent="0.25">
      <c r="M489" s="5"/>
    </row>
    <row r="490" spans="13:13" ht="12.75" customHeight="1" x14ac:dyDescent="0.25">
      <c r="M490" s="5"/>
    </row>
    <row r="491" spans="13:13" ht="12.75" customHeight="1" x14ac:dyDescent="0.25">
      <c r="M491" s="5"/>
    </row>
    <row r="492" spans="13:13" ht="12.75" customHeight="1" x14ac:dyDescent="0.25">
      <c r="M492" s="5"/>
    </row>
    <row r="493" spans="13:13" ht="12.75" customHeight="1" x14ac:dyDescent="0.25">
      <c r="M493" s="5"/>
    </row>
    <row r="494" spans="13:13" ht="12.75" customHeight="1" x14ac:dyDescent="0.25">
      <c r="M494" s="5"/>
    </row>
    <row r="495" spans="13:13" ht="12.75" customHeight="1" x14ac:dyDescent="0.25">
      <c r="M495" s="5"/>
    </row>
    <row r="496" spans="13:13" ht="12.75" customHeight="1" x14ac:dyDescent="0.25">
      <c r="M496" s="5"/>
    </row>
    <row r="497" spans="13:13" ht="12.75" customHeight="1" x14ac:dyDescent="0.25">
      <c r="M497" s="5"/>
    </row>
    <row r="498" spans="13:13" ht="12.75" customHeight="1" x14ac:dyDescent="0.25">
      <c r="M498" s="5"/>
    </row>
    <row r="499" spans="13:13" ht="12.75" customHeight="1" x14ac:dyDescent="0.25">
      <c r="M499" s="5"/>
    </row>
    <row r="500" spans="13:13" ht="12.75" customHeight="1" x14ac:dyDescent="0.25">
      <c r="M500" s="5"/>
    </row>
    <row r="501" spans="13:13" ht="12.75" customHeight="1" x14ac:dyDescent="0.25">
      <c r="M501" s="5"/>
    </row>
    <row r="502" spans="13:13" ht="12.75" customHeight="1" x14ac:dyDescent="0.25">
      <c r="M502" s="5"/>
    </row>
    <row r="503" spans="13:13" ht="12.75" customHeight="1" x14ac:dyDescent="0.25">
      <c r="M503" s="5"/>
    </row>
    <row r="504" spans="13:13" ht="12.75" customHeight="1" x14ac:dyDescent="0.25">
      <c r="M504" s="5"/>
    </row>
    <row r="505" spans="13:13" ht="12.75" customHeight="1" x14ac:dyDescent="0.25">
      <c r="M505" s="5"/>
    </row>
    <row r="506" spans="13:13" ht="12.75" customHeight="1" x14ac:dyDescent="0.25">
      <c r="M506" s="5"/>
    </row>
    <row r="507" spans="13:13" ht="12.75" customHeight="1" x14ac:dyDescent="0.25">
      <c r="M507" s="5"/>
    </row>
    <row r="508" spans="13:13" ht="12.75" customHeight="1" x14ac:dyDescent="0.25">
      <c r="M508" s="5"/>
    </row>
    <row r="509" spans="13:13" ht="12.75" customHeight="1" x14ac:dyDescent="0.25">
      <c r="M509" s="5"/>
    </row>
    <row r="510" spans="13:13" ht="12.75" customHeight="1" x14ac:dyDescent="0.25">
      <c r="M510" s="5"/>
    </row>
    <row r="511" spans="13:13" ht="12.75" customHeight="1" x14ac:dyDescent="0.25">
      <c r="M511" s="5"/>
    </row>
    <row r="512" spans="13:13" ht="12.75" customHeight="1" x14ac:dyDescent="0.25">
      <c r="M512" s="5"/>
    </row>
    <row r="513" spans="13:13" ht="12.75" customHeight="1" x14ac:dyDescent="0.25">
      <c r="M513" s="5"/>
    </row>
    <row r="514" spans="13:13" ht="12.75" customHeight="1" x14ac:dyDescent="0.25">
      <c r="M514" s="5"/>
    </row>
    <row r="515" spans="13:13" ht="12.75" customHeight="1" x14ac:dyDescent="0.25">
      <c r="M515" s="5"/>
    </row>
    <row r="516" spans="13:13" ht="12.75" customHeight="1" x14ac:dyDescent="0.25">
      <c r="M516" s="5"/>
    </row>
    <row r="517" spans="13:13" ht="12.75" customHeight="1" x14ac:dyDescent="0.25">
      <c r="M517" s="5"/>
    </row>
    <row r="518" spans="13:13" ht="12.75" customHeight="1" x14ac:dyDescent="0.25">
      <c r="M518" s="5"/>
    </row>
    <row r="519" spans="13:13" ht="12.75" customHeight="1" x14ac:dyDescent="0.25">
      <c r="M519" s="5"/>
    </row>
    <row r="520" spans="13:13" ht="12.75" customHeight="1" x14ac:dyDescent="0.25">
      <c r="M520" s="5"/>
    </row>
    <row r="521" spans="13:13" ht="12.75" customHeight="1" x14ac:dyDescent="0.25">
      <c r="M521" s="5"/>
    </row>
    <row r="522" spans="13:13" ht="12.75" customHeight="1" x14ac:dyDescent="0.25">
      <c r="M522" s="5"/>
    </row>
    <row r="523" spans="13:13" ht="12.75" customHeight="1" x14ac:dyDescent="0.25">
      <c r="M523" s="5"/>
    </row>
    <row r="524" spans="13:13" ht="12.75" customHeight="1" x14ac:dyDescent="0.25">
      <c r="M524" s="5"/>
    </row>
    <row r="525" spans="13:13" ht="12.75" customHeight="1" x14ac:dyDescent="0.25">
      <c r="M525" s="5"/>
    </row>
    <row r="526" spans="13:13" ht="12.75" customHeight="1" x14ac:dyDescent="0.25">
      <c r="M526" s="5"/>
    </row>
    <row r="527" spans="13:13" ht="12.75" customHeight="1" x14ac:dyDescent="0.25">
      <c r="M527" s="5"/>
    </row>
    <row r="528" spans="13:13" ht="12.75" customHeight="1" x14ac:dyDescent="0.25">
      <c r="M528" s="5"/>
    </row>
    <row r="529" spans="13:13" ht="12.75" customHeight="1" x14ac:dyDescent="0.25">
      <c r="M529" s="5"/>
    </row>
    <row r="530" spans="13:13" ht="12.75" customHeight="1" x14ac:dyDescent="0.25">
      <c r="M530" s="5"/>
    </row>
    <row r="531" spans="13:13" ht="12.75" customHeight="1" x14ac:dyDescent="0.25">
      <c r="M531" s="5"/>
    </row>
    <row r="532" spans="13:13" ht="12.75" customHeight="1" x14ac:dyDescent="0.25">
      <c r="M532" s="5"/>
    </row>
    <row r="533" spans="13:13" ht="12.75" customHeight="1" x14ac:dyDescent="0.25">
      <c r="M533" s="5"/>
    </row>
    <row r="534" spans="13:13" ht="12.75" customHeight="1" x14ac:dyDescent="0.25">
      <c r="M534" s="5"/>
    </row>
    <row r="535" spans="13:13" ht="12.75" customHeight="1" x14ac:dyDescent="0.25">
      <c r="M535" s="5"/>
    </row>
    <row r="536" spans="13:13" ht="12.75" customHeight="1" x14ac:dyDescent="0.25">
      <c r="M536" s="5"/>
    </row>
    <row r="537" spans="13:13" ht="12.75" customHeight="1" x14ac:dyDescent="0.25">
      <c r="M537" s="5"/>
    </row>
    <row r="538" spans="13:13" ht="12.75" customHeight="1" x14ac:dyDescent="0.25">
      <c r="M538" s="5"/>
    </row>
    <row r="539" spans="13:13" ht="12.75" customHeight="1" x14ac:dyDescent="0.25">
      <c r="M539" s="5"/>
    </row>
    <row r="540" spans="13:13" ht="12.75" customHeight="1" x14ac:dyDescent="0.25">
      <c r="M540" s="5"/>
    </row>
    <row r="541" spans="13:13" ht="12.75" customHeight="1" x14ac:dyDescent="0.25">
      <c r="M541" s="5"/>
    </row>
    <row r="542" spans="13:13" ht="12.75" customHeight="1" x14ac:dyDescent="0.25">
      <c r="M542" s="5"/>
    </row>
    <row r="543" spans="13:13" ht="12.75" customHeight="1" x14ac:dyDescent="0.25">
      <c r="M543" s="5"/>
    </row>
    <row r="544" spans="13:13" ht="12.75" customHeight="1" x14ac:dyDescent="0.25">
      <c r="M544" s="5"/>
    </row>
    <row r="545" spans="13:13" ht="12.75" customHeight="1" x14ac:dyDescent="0.25">
      <c r="M545" s="5"/>
    </row>
    <row r="546" spans="13:13" ht="12.75" customHeight="1" x14ac:dyDescent="0.25">
      <c r="M546" s="5"/>
    </row>
    <row r="547" spans="13:13" ht="12.75" customHeight="1" x14ac:dyDescent="0.25">
      <c r="M547" s="5"/>
    </row>
    <row r="548" spans="13:13" ht="12.75" customHeight="1" x14ac:dyDescent="0.25">
      <c r="M548" s="5"/>
    </row>
    <row r="549" spans="13:13" ht="12.75" customHeight="1" x14ac:dyDescent="0.25">
      <c r="M549" s="5"/>
    </row>
    <row r="550" spans="13:13" ht="12.75" customHeight="1" x14ac:dyDescent="0.25">
      <c r="M550" s="5"/>
    </row>
    <row r="551" spans="13:13" ht="12.75" customHeight="1" x14ac:dyDescent="0.25">
      <c r="M551" s="5"/>
    </row>
    <row r="552" spans="13:13" ht="12.75" customHeight="1" x14ac:dyDescent="0.25">
      <c r="M552" s="5"/>
    </row>
    <row r="553" spans="13:13" ht="12.75" customHeight="1" x14ac:dyDescent="0.25">
      <c r="M553" s="5"/>
    </row>
    <row r="554" spans="13:13" ht="12.75" customHeight="1" x14ac:dyDescent="0.25">
      <c r="M554" s="5"/>
    </row>
    <row r="555" spans="13:13" ht="12.75" customHeight="1" x14ac:dyDescent="0.25">
      <c r="M555" s="5"/>
    </row>
    <row r="556" spans="13:13" ht="12.75" customHeight="1" x14ac:dyDescent="0.25">
      <c r="M556" s="5"/>
    </row>
    <row r="557" spans="13:13" ht="12.75" customHeight="1" x14ac:dyDescent="0.25">
      <c r="M557" s="5"/>
    </row>
    <row r="558" spans="13:13" ht="12.75" customHeight="1" x14ac:dyDescent="0.25">
      <c r="M558" s="5"/>
    </row>
    <row r="559" spans="13:13" ht="12.75" customHeight="1" x14ac:dyDescent="0.25">
      <c r="M559" s="5"/>
    </row>
    <row r="560" spans="13:13" ht="12.75" customHeight="1" x14ac:dyDescent="0.25">
      <c r="M560" s="5"/>
    </row>
    <row r="561" spans="13:13" ht="12.75" customHeight="1" x14ac:dyDescent="0.25">
      <c r="M561" s="5"/>
    </row>
    <row r="562" spans="13:13" ht="12.75" customHeight="1" x14ac:dyDescent="0.25">
      <c r="M562" s="5"/>
    </row>
    <row r="563" spans="13:13" ht="12.75" customHeight="1" x14ac:dyDescent="0.25">
      <c r="M563" s="5"/>
    </row>
    <row r="564" spans="13:13" ht="12.75" customHeight="1" x14ac:dyDescent="0.25">
      <c r="M564" s="5"/>
    </row>
    <row r="565" spans="13:13" ht="12.75" customHeight="1" x14ac:dyDescent="0.25">
      <c r="M565" s="5"/>
    </row>
    <row r="566" spans="13:13" ht="12.75" customHeight="1" x14ac:dyDescent="0.25">
      <c r="M566" s="5"/>
    </row>
    <row r="567" spans="13:13" ht="12.75" customHeight="1" x14ac:dyDescent="0.25">
      <c r="M567" s="5"/>
    </row>
    <row r="568" spans="13:13" ht="12.75" customHeight="1" x14ac:dyDescent="0.25">
      <c r="M568" s="5"/>
    </row>
    <row r="569" spans="13:13" ht="12.75" customHeight="1" x14ac:dyDescent="0.25">
      <c r="M569" s="5"/>
    </row>
    <row r="570" spans="13:13" ht="12.75" customHeight="1" x14ac:dyDescent="0.25">
      <c r="M570" s="5"/>
    </row>
    <row r="571" spans="13:13" ht="12.75" customHeight="1" x14ac:dyDescent="0.25">
      <c r="M571" s="5"/>
    </row>
    <row r="572" spans="13:13" ht="12.75" customHeight="1" x14ac:dyDescent="0.25">
      <c r="M572" s="5"/>
    </row>
    <row r="573" spans="13:13" ht="12.75" customHeight="1" x14ac:dyDescent="0.25">
      <c r="M573" s="5"/>
    </row>
    <row r="574" spans="13:13" ht="12.75" customHeight="1" x14ac:dyDescent="0.25">
      <c r="M574" s="5"/>
    </row>
    <row r="575" spans="13:13" ht="12.75" customHeight="1" x14ac:dyDescent="0.25">
      <c r="M575" s="5"/>
    </row>
    <row r="576" spans="13:13" ht="12.75" customHeight="1" x14ac:dyDescent="0.25">
      <c r="M576" s="5"/>
    </row>
    <row r="577" spans="13:13" ht="12.75" customHeight="1" x14ac:dyDescent="0.25">
      <c r="M577" s="5"/>
    </row>
    <row r="578" spans="13:13" ht="12.75" customHeight="1" x14ac:dyDescent="0.25">
      <c r="M578" s="5"/>
    </row>
    <row r="579" spans="13:13" ht="12.75" customHeight="1" x14ac:dyDescent="0.25">
      <c r="M579" s="5"/>
    </row>
    <row r="580" spans="13:13" ht="12.75" customHeight="1" x14ac:dyDescent="0.25">
      <c r="M580" s="5"/>
    </row>
    <row r="581" spans="13:13" ht="12.75" customHeight="1" x14ac:dyDescent="0.25">
      <c r="M581" s="5"/>
    </row>
    <row r="582" spans="13:13" ht="12.75" customHeight="1" x14ac:dyDescent="0.25">
      <c r="M582" s="5"/>
    </row>
    <row r="583" spans="13:13" ht="12.75" customHeight="1" x14ac:dyDescent="0.25">
      <c r="M583" s="5"/>
    </row>
    <row r="584" spans="13:13" ht="12.75" customHeight="1" x14ac:dyDescent="0.25">
      <c r="M584" s="5"/>
    </row>
    <row r="585" spans="13:13" ht="12.75" customHeight="1" x14ac:dyDescent="0.25">
      <c r="M585" s="5"/>
    </row>
    <row r="586" spans="13:13" ht="12.75" customHeight="1" x14ac:dyDescent="0.25">
      <c r="M586" s="5"/>
    </row>
    <row r="587" spans="13:13" ht="12.75" customHeight="1" x14ac:dyDescent="0.25">
      <c r="M587" s="5"/>
    </row>
    <row r="588" spans="13:13" ht="12.75" customHeight="1" x14ac:dyDescent="0.25">
      <c r="M588" s="5"/>
    </row>
    <row r="589" spans="13:13" ht="12.75" customHeight="1" x14ac:dyDescent="0.25">
      <c r="M589" s="5"/>
    </row>
    <row r="590" spans="13:13" ht="12.75" customHeight="1" x14ac:dyDescent="0.25">
      <c r="M590" s="5"/>
    </row>
    <row r="591" spans="13:13" ht="12.75" customHeight="1" x14ac:dyDescent="0.25">
      <c r="M591" s="5"/>
    </row>
    <row r="592" spans="13:13" ht="12.75" customHeight="1" x14ac:dyDescent="0.25">
      <c r="M592" s="5"/>
    </row>
    <row r="593" spans="13:13" ht="12.75" customHeight="1" x14ac:dyDescent="0.25">
      <c r="M593" s="5"/>
    </row>
    <row r="594" spans="13:13" ht="12.75" customHeight="1" x14ac:dyDescent="0.25">
      <c r="M594" s="5"/>
    </row>
    <row r="595" spans="13:13" ht="12.75" customHeight="1" x14ac:dyDescent="0.25">
      <c r="M595" s="5"/>
    </row>
    <row r="596" spans="13:13" ht="12.75" customHeight="1" x14ac:dyDescent="0.25">
      <c r="M596" s="5"/>
    </row>
    <row r="597" spans="13:13" ht="12.75" customHeight="1" x14ac:dyDescent="0.25">
      <c r="M597" s="5"/>
    </row>
    <row r="598" spans="13:13" ht="12.75" customHeight="1" x14ac:dyDescent="0.25">
      <c r="M598" s="5"/>
    </row>
    <row r="599" spans="13:13" ht="12.75" customHeight="1" x14ac:dyDescent="0.25">
      <c r="M599" s="5"/>
    </row>
    <row r="600" spans="13:13" ht="12.75" customHeight="1" x14ac:dyDescent="0.25">
      <c r="M600" s="5"/>
    </row>
    <row r="601" spans="13:13" ht="12.75" customHeight="1" x14ac:dyDescent="0.25">
      <c r="M601" s="5"/>
    </row>
    <row r="602" spans="13:13" ht="12.75" customHeight="1" x14ac:dyDescent="0.25">
      <c r="M602" s="5"/>
    </row>
    <row r="603" spans="13:13" ht="12.75" customHeight="1" x14ac:dyDescent="0.25">
      <c r="M603" s="5"/>
    </row>
    <row r="604" spans="13:13" ht="12.75" customHeight="1" x14ac:dyDescent="0.25">
      <c r="M604" s="5"/>
    </row>
    <row r="605" spans="13:13" ht="12.75" customHeight="1" x14ac:dyDescent="0.25">
      <c r="M605" s="5"/>
    </row>
    <row r="606" spans="13:13" ht="12.75" customHeight="1" x14ac:dyDescent="0.25">
      <c r="M606" s="5"/>
    </row>
    <row r="607" spans="13:13" ht="12.75" customHeight="1" x14ac:dyDescent="0.25">
      <c r="M607" s="5"/>
    </row>
    <row r="608" spans="13:13" ht="12.75" customHeight="1" x14ac:dyDescent="0.25">
      <c r="M608" s="5"/>
    </row>
    <row r="609" spans="13:13" ht="12.75" customHeight="1" x14ac:dyDescent="0.25">
      <c r="M609" s="5"/>
    </row>
    <row r="610" spans="13:13" ht="12.75" customHeight="1" x14ac:dyDescent="0.25">
      <c r="M610" s="5"/>
    </row>
    <row r="611" spans="13:13" ht="12.75" customHeight="1" x14ac:dyDescent="0.25">
      <c r="M611" s="5"/>
    </row>
    <row r="612" spans="13:13" ht="12.75" customHeight="1" x14ac:dyDescent="0.25">
      <c r="M612" s="5"/>
    </row>
    <row r="613" spans="13:13" ht="12.75" customHeight="1" x14ac:dyDescent="0.25">
      <c r="M613" s="5"/>
    </row>
    <row r="614" spans="13:13" ht="12.75" customHeight="1" x14ac:dyDescent="0.25">
      <c r="M614" s="5"/>
    </row>
    <row r="615" spans="13:13" ht="12.75" customHeight="1" x14ac:dyDescent="0.25">
      <c r="M615" s="5"/>
    </row>
    <row r="616" spans="13:13" ht="12.75" customHeight="1" x14ac:dyDescent="0.25">
      <c r="M616" s="5"/>
    </row>
    <row r="617" spans="13:13" ht="12.75" customHeight="1" x14ac:dyDescent="0.25">
      <c r="M617" s="5"/>
    </row>
    <row r="618" spans="13:13" ht="12.75" customHeight="1" x14ac:dyDescent="0.25">
      <c r="M618" s="5"/>
    </row>
    <row r="619" spans="13:13" ht="12.75" customHeight="1" x14ac:dyDescent="0.25">
      <c r="M619" s="5"/>
    </row>
    <row r="620" spans="13:13" ht="12.75" customHeight="1" x14ac:dyDescent="0.25">
      <c r="M620" s="5"/>
    </row>
    <row r="621" spans="13:13" ht="12.75" customHeight="1" x14ac:dyDescent="0.25">
      <c r="M621" s="5"/>
    </row>
    <row r="622" spans="13:13" ht="12.75" customHeight="1" x14ac:dyDescent="0.25">
      <c r="M622" s="5"/>
    </row>
    <row r="623" spans="13:13" ht="12.75" customHeight="1" x14ac:dyDescent="0.25">
      <c r="M623" s="5"/>
    </row>
    <row r="624" spans="13:13" ht="12.75" customHeight="1" x14ac:dyDescent="0.25">
      <c r="M624" s="5"/>
    </row>
    <row r="625" spans="13:13" ht="12.75" customHeight="1" x14ac:dyDescent="0.25">
      <c r="M625" s="5"/>
    </row>
    <row r="626" spans="13:13" ht="12.75" customHeight="1" x14ac:dyDescent="0.25">
      <c r="M626" s="5"/>
    </row>
    <row r="627" spans="13:13" ht="12.75" customHeight="1" x14ac:dyDescent="0.25">
      <c r="M627" s="5"/>
    </row>
    <row r="628" spans="13:13" ht="12.75" customHeight="1" x14ac:dyDescent="0.25">
      <c r="M628" s="5"/>
    </row>
    <row r="629" spans="13:13" ht="12.75" customHeight="1" x14ac:dyDescent="0.25">
      <c r="M629" s="5"/>
    </row>
    <row r="630" spans="13:13" ht="12.75" customHeight="1" x14ac:dyDescent="0.25">
      <c r="M630" s="5"/>
    </row>
    <row r="631" spans="13:13" ht="12.75" customHeight="1" x14ac:dyDescent="0.25">
      <c r="M631" s="5"/>
    </row>
    <row r="632" spans="13:13" ht="12.75" customHeight="1" x14ac:dyDescent="0.25">
      <c r="M632" s="5"/>
    </row>
    <row r="633" spans="13:13" ht="12.75" customHeight="1" x14ac:dyDescent="0.25">
      <c r="M633" s="5"/>
    </row>
    <row r="634" spans="13:13" ht="12.75" customHeight="1" x14ac:dyDescent="0.25">
      <c r="M634" s="5"/>
    </row>
    <row r="635" spans="13:13" ht="12.75" customHeight="1" x14ac:dyDescent="0.25">
      <c r="M635" s="5"/>
    </row>
    <row r="636" spans="13:13" ht="12.75" customHeight="1" x14ac:dyDescent="0.25">
      <c r="M636" s="5"/>
    </row>
    <row r="637" spans="13:13" ht="12.75" customHeight="1" x14ac:dyDescent="0.25">
      <c r="M637" s="5"/>
    </row>
    <row r="638" spans="13:13" ht="12.75" customHeight="1" x14ac:dyDescent="0.25">
      <c r="M638" s="5"/>
    </row>
    <row r="639" spans="13:13" ht="12.75" customHeight="1" x14ac:dyDescent="0.25">
      <c r="M639" s="5"/>
    </row>
    <row r="640" spans="13:13" ht="12.75" customHeight="1" x14ac:dyDescent="0.25">
      <c r="M640" s="5"/>
    </row>
    <row r="641" spans="13:13" ht="12.75" customHeight="1" x14ac:dyDescent="0.25">
      <c r="M641" s="5"/>
    </row>
    <row r="642" spans="13:13" ht="12.75" customHeight="1" x14ac:dyDescent="0.25">
      <c r="M642" s="5"/>
    </row>
    <row r="643" spans="13:13" ht="12.75" customHeight="1" x14ac:dyDescent="0.25">
      <c r="M643" s="5"/>
    </row>
    <row r="644" spans="13:13" ht="12.75" customHeight="1" x14ac:dyDescent="0.25">
      <c r="M644" s="5"/>
    </row>
    <row r="645" spans="13:13" ht="12.75" customHeight="1" x14ac:dyDescent="0.25">
      <c r="M645" s="5"/>
    </row>
    <row r="646" spans="13:13" ht="12.75" customHeight="1" x14ac:dyDescent="0.25">
      <c r="M646" s="5"/>
    </row>
    <row r="647" spans="13:13" ht="12.75" customHeight="1" x14ac:dyDescent="0.25">
      <c r="M647" s="5"/>
    </row>
    <row r="648" spans="13:13" ht="12.75" customHeight="1" x14ac:dyDescent="0.25">
      <c r="M648" s="5"/>
    </row>
    <row r="649" spans="13:13" ht="12.75" customHeight="1" x14ac:dyDescent="0.25">
      <c r="M649" s="5"/>
    </row>
    <row r="650" spans="13:13" ht="12.75" customHeight="1" x14ac:dyDescent="0.25">
      <c r="M650" s="5"/>
    </row>
    <row r="651" spans="13:13" ht="12.75" customHeight="1" x14ac:dyDescent="0.25">
      <c r="M651" s="5"/>
    </row>
    <row r="652" spans="13:13" ht="12.75" customHeight="1" x14ac:dyDescent="0.25">
      <c r="M652" s="5"/>
    </row>
    <row r="653" spans="13:13" ht="12.75" customHeight="1" x14ac:dyDescent="0.25">
      <c r="M653" s="5"/>
    </row>
    <row r="654" spans="13:13" ht="12.75" customHeight="1" x14ac:dyDescent="0.25">
      <c r="M654" s="5"/>
    </row>
    <row r="655" spans="13:13" ht="12.75" customHeight="1" x14ac:dyDescent="0.25">
      <c r="M655" s="5"/>
    </row>
    <row r="656" spans="13:13" ht="12.75" customHeight="1" x14ac:dyDescent="0.25">
      <c r="M656" s="5"/>
    </row>
    <row r="657" spans="13:13" ht="12.75" customHeight="1" x14ac:dyDescent="0.25">
      <c r="M657" s="5"/>
    </row>
    <row r="658" spans="13:13" ht="12.75" customHeight="1" x14ac:dyDescent="0.25">
      <c r="M658" s="5"/>
    </row>
    <row r="659" spans="13:13" ht="12.75" customHeight="1" x14ac:dyDescent="0.25">
      <c r="M659" s="5"/>
    </row>
    <row r="660" spans="13:13" ht="12.75" customHeight="1" x14ac:dyDescent="0.25">
      <c r="M660" s="5"/>
    </row>
    <row r="661" spans="13:13" ht="12.75" customHeight="1" x14ac:dyDescent="0.25">
      <c r="M661" s="5"/>
    </row>
    <row r="662" spans="13:13" ht="12.75" customHeight="1" x14ac:dyDescent="0.25">
      <c r="M662" s="5"/>
    </row>
    <row r="663" spans="13:13" ht="12.75" customHeight="1" x14ac:dyDescent="0.25">
      <c r="M663" s="5"/>
    </row>
    <row r="664" spans="13:13" ht="12.75" customHeight="1" x14ac:dyDescent="0.25">
      <c r="M664" s="5"/>
    </row>
    <row r="665" spans="13:13" ht="12.75" customHeight="1" x14ac:dyDescent="0.25">
      <c r="M665" s="5"/>
    </row>
    <row r="666" spans="13:13" ht="12.75" customHeight="1" x14ac:dyDescent="0.25">
      <c r="M666" s="5"/>
    </row>
    <row r="667" spans="13:13" ht="12.75" customHeight="1" x14ac:dyDescent="0.25">
      <c r="M667" s="5"/>
    </row>
    <row r="668" spans="13:13" ht="12.75" customHeight="1" x14ac:dyDescent="0.25">
      <c r="M668" s="5"/>
    </row>
    <row r="669" spans="13:13" ht="12.75" customHeight="1" x14ac:dyDescent="0.25">
      <c r="M669" s="5"/>
    </row>
    <row r="670" spans="13:13" ht="12.75" customHeight="1" x14ac:dyDescent="0.25">
      <c r="M670" s="5"/>
    </row>
    <row r="671" spans="13:13" ht="12.75" customHeight="1" x14ac:dyDescent="0.25">
      <c r="M671" s="5"/>
    </row>
    <row r="672" spans="13:13" ht="12.75" customHeight="1" x14ac:dyDescent="0.25">
      <c r="M672" s="5"/>
    </row>
    <row r="673" spans="13:13" ht="12.75" customHeight="1" x14ac:dyDescent="0.25">
      <c r="M673" s="5"/>
    </row>
    <row r="674" spans="13:13" ht="12.75" customHeight="1" x14ac:dyDescent="0.25">
      <c r="M674" s="5"/>
    </row>
    <row r="675" spans="13:13" ht="12.75" customHeight="1" x14ac:dyDescent="0.25">
      <c r="M675" s="5"/>
    </row>
    <row r="676" spans="13:13" ht="12.75" customHeight="1" x14ac:dyDescent="0.25">
      <c r="M676" s="5"/>
    </row>
    <row r="677" spans="13:13" ht="12.75" customHeight="1" x14ac:dyDescent="0.25">
      <c r="M677" s="5"/>
    </row>
    <row r="678" spans="13:13" ht="12.75" customHeight="1" x14ac:dyDescent="0.25">
      <c r="M678" s="5"/>
    </row>
    <row r="679" spans="13:13" ht="12.75" customHeight="1" x14ac:dyDescent="0.25">
      <c r="M679" s="5"/>
    </row>
    <row r="680" spans="13:13" ht="12.75" customHeight="1" x14ac:dyDescent="0.25">
      <c r="M680" s="5"/>
    </row>
    <row r="681" spans="13:13" ht="12.75" customHeight="1" x14ac:dyDescent="0.25">
      <c r="M681" s="5"/>
    </row>
    <row r="682" spans="13:13" ht="12.75" customHeight="1" x14ac:dyDescent="0.25">
      <c r="M682" s="5"/>
    </row>
    <row r="683" spans="13:13" ht="12.75" customHeight="1" x14ac:dyDescent="0.25">
      <c r="M683" s="5"/>
    </row>
    <row r="684" spans="13:13" ht="12.75" customHeight="1" x14ac:dyDescent="0.25">
      <c r="M684" s="5"/>
    </row>
    <row r="685" spans="13:13" ht="12.75" customHeight="1" x14ac:dyDescent="0.25">
      <c r="M685" s="5"/>
    </row>
    <row r="686" spans="13:13" ht="12.75" customHeight="1" x14ac:dyDescent="0.25">
      <c r="M686" s="5"/>
    </row>
    <row r="687" spans="13:13" ht="12.75" customHeight="1" x14ac:dyDescent="0.25">
      <c r="M687" s="5"/>
    </row>
    <row r="688" spans="13:13" ht="12.75" customHeight="1" x14ac:dyDescent="0.25">
      <c r="M688" s="5"/>
    </row>
    <row r="689" spans="13:13" ht="12.75" customHeight="1" x14ac:dyDescent="0.25">
      <c r="M689" s="5"/>
    </row>
    <row r="690" spans="13:13" ht="12.75" customHeight="1" x14ac:dyDescent="0.25">
      <c r="M690" s="5"/>
    </row>
    <row r="691" spans="13:13" ht="12.75" customHeight="1" x14ac:dyDescent="0.25">
      <c r="M691" s="5"/>
    </row>
    <row r="692" spans="13:13" ht="12.75" customHeight="1" x14ac:dyDescent="0.25">
      <c r="M692" s="5"/>
    </row>
    <row r="693" spans="13:13" ht="12.75" customHeight="1" x14ac:dyDescent="0.25">
      <c r="M693" s="5"/>
    </row>
    <row r="694" spans="13:13" ht="12.75" customHeight="1" x14ac:dyDescent="0.25">
      <c r="M694" s="5"/>
    </row>
    <row r="695" spans="13:13" ht="12.75" customHeight="1" x14ac:dyDescent="0.25">
      <c r="M695" s="5"/>
    </row>
    <row r="696" spans="13:13" ht="12.75" customHeight="1" x14ac:dyDescent="0.25">
      <c r="M696" s="5"/>
    </row>
    <row r="697" spans="13:13" ht="12.75" customHeight="1" x14ac:dyDescent="0.25">
      <c r="M697" s="5"/>
    </row>
    <row r="698" spans="13:13" ht="12.75" customHeight="1" x14ac:dyDescent="0.25">
      <c r="M698" s="5"/>
    </row>
    <row r="699" spans="13:13" ht="12.75" customHeight="1" x14ac:dyDescent="0.25">
      <c r="M699" s="5"/>
    </row>
    <row r="700" spans="13:13" ht="12.75" customHeight="1" x14ac:dyDescent="0.25">
      <c r="M700" s="5"/>
    </row>
    <row r="701" spans="13:13" ht="12.75" customHeight="1" x14ac:dyDescent="0.25">
      <c r="M701" s="5"/>
    </row>
    <row r="702" spans="13:13" ht="12.75" customHeight="1" x14ac:dyDescent="0.25">
      <c r="M702" s="5"/>
    </row>
    <row r="703" spans="13:13" ht="12.75" customHeight="1" x14ac:dyDescent="0.25">
      <c r="M703" s="5"/>
    </row>
    <row r="704" spans="13:13" ht="12.75" customHeight="1" x14ac:dyDescent="0.25">
      <c r="M704" s="5"/>
    </row>
    <row r="705" spans="13:13" ht="12.75" customHeight="1" x14ac:dyDescent="0.25">
      <c r="M705" s="5"/>
    </row>
    <row r="706" spans="13:13" ht="12.75" customHeight="1" x14ac:dyDescent="0.25">
      <c r="M706" s="5"/>
    </row>
    <row r="707" spans="13:13" ht="12.75" customHeight="1" x14ac:dyDescent="0.25">
      <c r="M707" s="5"/>
    </row>
    <row r="708" spans="13:13" ht="12.75" customHeight="1" x14ac:dyDescent="0.25">
      <c r="M708" s="5"/>
    </row>
    <row r="709" spans="13:13" ht="12.75" customHeight="1" x14ac:dyDescent="0.25">
      <c r="M709" s="5"/>
    </row>
    <row r="710" spans="13:13" ht="12.75" customHeight="1" x14ac:dyDescent="0.25">
      <c r="M710" s="5"/>
    </row>
    <row r="711" spans="13:13" ht="12.75" customHeight="1" x14ac:dyDescent="0.25">
      <c r="M711" s="5"/>
    </row>
    <row r="712" spans="13:13" ht="12.75" customHeight="1" x14ac:dyDescent="0.25">
      <c r="M712" s="5"/>
    </row>
    <row r="713" spans="13:13" ht="12.75" customHeight="1" x14ac:dyDescent="0.25">
      <c r="M713" s="5"/>
    </row>
    <row r="714" spans="13:13" ht="12.75" customHeight="1" x14ac:dyDescent="0.25">
      <c r="M714" s="5"/>
    </row>
    <row r="715" spans="13:13" ht="12.75" customHeight="1" x14ac:dyDescent="0.25">
      <c r="M715" s="5"/>
    </row>
    <row r="716" spans="13:13" ht="12.75" customHeight="1" x14ac:dyDescent="0.25">
      <c r="M716" s="5"/>
    </row>
    <row r="717" spans="13:13" ht="12.75" customHeight="1" x14ac:dyDescent="0.25">
      <c r="M717" s="5"/>
    </row>
    <row r="718" spans="13:13" ht="12.75" customHeight="1" x14ac:dyDescent="0.25">
      <c r="M718" s="5"/>
    </row>
    <row r="719" spans="13:13" ht="12.75" customHeight="1" x14ac:dyDescent="0.25">
      <c r="M719" s="5"/>
    </row>
    <row r="720" spans="13:13" ht="12.75" customHeight="1" x14ac:dyDescent="0.25">
      <c r="M720" s="5"/>
    </row>
    <row r="721" spans="13:13" ht="12.75" customHeight="1" x14ac:dyDescent="0.25">
      <c r="M721" s="5"/>
    </row>
    <row r="722" spans="13:13" ht="12.75" customHeight="1" x14ac:dyDescent="0.25">
      <c r="M722" s="5"/>
    </row>
    <row r="723" spans="13:13" ht="12.75" customHeight="1" x14ac:dyDescent="0.25">
      <c r="M723" s="5"/>
    </row>
    <row r="724" spans="13:13" ht="12.75" customHeight="1" x14ac:dyDescent="0.25">
      <c r="M724" s="5"/>
    </row>
    <row r="725" spans="13:13" ht="12.75" customHeight="1" x14ac:dyDescent="0.25">
      <c r="M725" s="5"/>
    </row>
    <row r="726" spans="13:13" ht="12.75" customHeight="1" x14ac:dyDescent="0.25">
      <c r="M726" s="5"/>
    </row>
    <row r="727" spans="13:13" ht="12.75" customHeight="1" x14ac:dyDescent="0.25">
      <c r="M727" s="5"/>
    </row>
    <row r="728" spans="13:13" ht="12.75" customHeight="1" x14ac:dyDescent="0.25">
      <c r="M728" s="5"/>
    </row>
    <row r="729" spans="13:13" ht="12.75" customHeight="1" x14ac:dyDescent="0.25">
      <c r="M729" s="5"/>
    </row>
    <row r="730" spans="13:13" ht="12.75" customHeight="1" x14ac:dyDescent="0.25">
      <c r="M730" s="5"/>
    </row>
    <row r="731" spans="13:13" ht="12.75" customHeight="1" x14ac:dyDescent="0.25">
      <c r="M731" s="5"/>
    </row>
    <row r="732" spans="13:13" ht="12.75" customHeight="1" x14ac:dyDescent="0.25">
      <c r="M732" s="5"/>
    </row>
    <row r="733" spans="13:13" ht="12.75" customHeight="1" x14ac:dyDescent="0.25">
      <c r="M733" s="5"/>
    </row>
    <row r="734" spans="13:13" ht="12.75" customHeight="1" x14ac:dyDescent="0.25">
      <c r="M734" s="5"/>
    </row>
    <row r="735" spans="13:13" ht="12.75" customHeight="1" x14ac:dyDescent="0.25">
      <c r="M735" s="5"/>
    </row>
    <row r="736" spans="13:13" ht="12.75" customHeight="1" x14ac:dyDescent="0.25">
      <c r="M736" s="5"/>
    </row>
    <row r="737" spans="13:13" ht="12.75" customHeight="1" x14ac:dyDescent="0.25">
      <c r="M737" s="5"/>
    </row>
    <row r="738" spans="13:13" ht="12.75" customHeight="1" x14ac:dyDescent="0.25">
      <c r="M738" s="5"/>
    </row>
    <row r="739" spans="13:13" ht="12.75" customHeight="1" x14ac:dyDescent="0.25">
      <c r="M739" s="5"/>
    </row>
    <row r="740" spans="13:13" ht="12.75" customHeight="1" x14ac:dyDescent="0.25">
      <c r="M740" s="5"/>
    </row>
    <row r="741" spans="13:13" ht="12.75" customHeight="1" x14ac:dyDescent="0.25">
      <c r="M741" s="5"/>
    </row>
    <row r="742" spans="13:13" ht="12.75" customHeight="1" x14ac:dyDescent="0.25">
      <c r="M742" s="5"/>
    </row>
    <row r="743" spans="13:13" ht="12.75" customHeight="1" x14ac:dyDescent="0.25">
      <c r="M743" s="5"/>
    </row>
    <row r="744" spans="13:13" ht="12.75" customHeight="1" x14ac:dyDescent="0.25">
      <c r="M744" s="5"/>
    </row>
    <row r="745" spans="13:13" ht="12.75" customHeight="1" x14ac:dyDescent="0.25">
      <c r="M745" s="5"/>
    </row>
    <row r="746" spans="13:13" ht="12.75" customHeight="1" x14ac:dyDescent="0.25">
      <c r="M746" s="5"/>
    </row>
    <row r="747" spans="13:13" ht="12.75" customHeight="1" x14ac:dyDescent="0.25">
      <c r="M747" s="5"/>
    </row>
    <row r="748" spans="13:13" ht="12.75" customHeight="1" x14ac:dyDescent="0.25">
      <c r="M748" s="5"/>
    </row>
    <row r="749" spans="13:13" ht="12.75" customHeight="1" x14ac:dyDescent="0.25">
      <c r="M749" s="5"/>
    </row>
    <row r="750" spans="13:13" ht="12.75" customHeight="1" x14ac:dyDescent="0.25">
      <c r="M750" s="5"/>
    </row>
    <row r="751" spans="13:13" ht="12.75" customHeight="1" x14ac:dyDescent="0.25">
      <c r="M751" s="5"/>
    </row>
    <row r="752" spans="13:13" ht="12.75" customHeight="1" x14ac:dyDescent="0.25">
      <c r="M752" s="5"/>
    </row>
    <row r="753" spans="13:13" ht="12.75" customHeight="1" x14ac:dyDescent="0.25">
      <c r="M753" s="5"/>
    </row>
    <row r="754" spans="13:13" ht="12.75" customHeight="1" x14ac:dyDescent="0.25">
      <c r="M754" s="5"/>
    </row>
    <row r="755" spans="13:13" ht="12.75" customHeight="1" x14ac:dyDescent="0.25">
      <c r="M755" s="5"/>
    </row>
    <row r="756" spans="13:13" ht="12.75" customHeight="1" x14ac:dyDescent="0.25">
      <c r="M756" s="5"/>
    </row>
    <row r="757" spans="13:13" ht="12.75" customHeight="1" x14ac:dyDescent="0.25">
      <c r="M757" s="5"/>
    </row>
    <row r="758" spans="13:13" ht="12.75" customHeight="1" x14ac:dyDescent="0.25">
      <c r="M758" s="5"/>
    </row>
    <row r="759" spans="13:13" ht="12.75" customHeight="1" x14ac:dyDescent="0.25">
      <c r="M759" s="5"/>
    </row>
    <row r="760" spans="13:13" ht="12.75" customHeight="1" x14ac:dyDescent="0.25">
      <c r="M760" s="5"/>
    </row>
    <row r="761" spans="13:13" ht="12.75" customHeight="1" x14ac:dyDescent="0.25">
      <c r="M761" s="5"/>
    </row>
    <row r="762" spans="13:13" ht="12.75" customHeight="1" x14ac:dyDescent="0.25">
      <c r="M762" s="5"/>
    </row>
    <row r="763" spans="13:13" ht="12.75" customHeight="1" x14ac:dyDescent="0.25">
      <c r="M763" s="5"/>
    </row>
    <row r="764" spans="13:13" ht="12.75" customHeight="1" x14ac:dyDescent="0.25">
      <c r="M764" s="5"/>
    </row>
    <row r="765" spans="13:13" ht="12.75" customHeight="1" x14ac:dyDescent="0.25">
      <c r="M765" s="5"/>
    </row>
    <row r="766" spans="13:13" ht="12.75" customHeight="1" x14ac:dyDescent="0.25">
      <c r="M766" s="5"/>
    </row>
    <row r="767" spans="13:13" ht="12.75" customHeight="1" x14ac:dyDescent="0.25">
      <c r="M767" s="5"/>
    </row>
    <row r="768" spans="13:13" ht="12.75" customHeight="1" x14ac:dyDescent="0.25">
      <c r="M768" s="5"/>
    </row>
    <row r="769" spans="13:13" ht="12.75" customHeight="1" x14ac:dyDescent="0.25">
      <c r="M769" s="5"/>
    </row>
    <row r="770" spans="13:13" ht="12.75" customHeight="1" x14ac:dyDescent="0.25">
      <c r="M770" s="5"/>
    </row>
    <row r="771" spans="13:13" ht="12.75" customHeight="1" x14ac:dyDescent="0.25">
      <c r="M771" s="5"/>
    </row>
    <row r="772" spans="13:13" ht="12.75" customHeight="1" x14ac:dyDescent="0.25">
      <c r="M772" s="5"/>
    </row>
    <row r="773" spans="13:13" ht="12.75" customHeight="1" x14ac:dyDescent="0.25">
      <c r="M773" s="5"/>
    </row>
    <row r="774" spans="13:13" ht="12.75" customHeight="1" x14ac:dyDescent="0.25">
      <c r="M774" s="5"/>
    </row>
    <row r="775" spans="13:13" ht="12.75" customHeight="1" x14ac:dyDescent="0.25">
      <c r="M775" s="5"/>
    </row>
    <row r="776" spans="13:13" ht="12.75" customHeight="1" x14ac:dyDescent="0.25">
      <c r="M776" s="5"/>
    </row>
    <row r="777" spans="13:13" ht="12.75" customHeight="1" x14ac:dyDescent="0.25">
      <c r="M777" s="5"/>
    </row>
    <row r="778" spans="13:13" ht="12.75" customHeight="1" x14ac:dyDescent="0.25">
      <c r="M778" s="5"/>
    </row>
    <row r="779" spans="13:13" ht="12.75" customHeight="1" x14ac:dyDescent="0.25">
      <c r="M779" s="5"/>
    </row>
    <row r="780" spans="13:13" ht="12.75" customHeight="1" x14ac:dyDescent="0.25">
      <c r="M780" s="5"/>
    </row>
    <row r="781" spans="13:13" ht="12.75" customHeight="1" x14ac:dyDescent="0.25">
      <c r="M781" s="5"/>
    </row>
    <row r="782" spans="13:13" ht="12.75" customHeight="1" x14ac:dyDescent="0.25">
      <c r="M782" s="5"/>
    </row>
    <row r="783" spans="13:13" ht="12.75" customHeight="1" x14ac:dyDescent="0.25">
      <c r="M783" s="5"/>
    </row>
    <row r="784" spans="13:13" ht="12.75" customHeight="1" x14ac:dyDescent="0.25">
      <c r="M784" s="5"/>
    </row>
    <row r="785" spans="13:13" ht="12.75" customHeight="1" x14ac:dyDescent="0.25">
      <c r="M785" s="5"/>
    </row>
    <row r="786" spans="13:13" ht="12.75" customHeight="1" x14ac:dyDescent="0.25">
      <c r="M786" s="5"/>
    </row>
    <row r="787" spans="13:13" ht="12.75" customHeight="1" x14ac:dyDescent="0.25">
      <c r="M787" s="5"/>
    </row>
    <row r="788" spans="13:13" ht="12.75" customHeight="1" x14ac:dyDescent="0.25">
      <c r="M788" s="5"/>
    </row>
    <row r="789" spans="13:13" ht="12.75" customHeight="1" x14ac:dyDescent="0.25">
      <c r="M789" s="5"/>
    </row>
    <row r="790" spans="13:13" ht="12.75" customHeight="1" x14ac:dyDescent="0.25">
      <c r="M790" s="5"/>
    </row>
    <row r="791" spans="13:13" ht="12.75" customHeight="1" x14ac:dyDescent="0.25">
      <c r="M791" s="5"/>
    </row>
    <row r="792" spans="13:13" ht="12.75" customHeight="1" x14ac:dyDescent="0.25">
      <c r="M792" s="5"/>
    </row>
    <row r="793" spans="13:13" ht="12.75" customHeight="1" x14ac:dyDescent="0.25">
      <c r="M793" s="5"/>
    </row>
    <row r="794" spans="13:13" ht="12.75" customHeight="1" x14ac:dyDescent="0.25">
      <c r="M794" s="5"/>
    </row>
    <row r="795" spans="13:13" ht="12.75" customHeight="1" x14ac:dyDescent="0.25">
      <c r="M795" s="5"/>
    </row>
    <row r="796" spans="13:13" ht="12.75" customHeight="1" x14ac:dyDescent="0.25">
      <c r="M796" s="5"/>
    </row>
    <row r="797" spans="13:13" ht="12.75" customHeight="1" x14ac:dyDescent="0.25">
      <c r="M797" s="5"/>
    </row>
    <row r="798" spans="13:13" ht="12.75" customHeight="1" x14ac:dyDescent="0.25">
      <c r="M798" s="5"/>
    </row>
    <row r="799" spans="13:13" ht="12.75" customHeight="1" x14ac:dyDescent="0.25">
      <c r="M799" s="5"/>
    </row>
    <row r="800" spans="13:13" ht="12.75" customHeight="1" x14ac:dyDescent="0.25">
      <c r="M800" s="5"/>
    </row>
    <row r="801" spans="13:13" ht="12.75" customHeight="1" x14ac:dyDescent="0.25">
      <c r="M801" s="5"/>
    </row>
    <row r="802" spans="13:13" ht="12.75" customHeight="1" x14ac:dyDescent="0.25">
      <c r="M802" s="5"/>
    </row>
    <row r="803" spans="13:13" ht="12.75" customHeight="1" x14ac:dyDescent="0.25">
      <c r="M803" s="5"/>
    </row>
    <row r="804" spans="13:13" ht="12.75" customHeight="1" x14ac:dyDescent="0.25">
      <c r="M804" s="5"/>
    </row>
    <row r="805" spans="13:13" ht="12.75" customHeight="1" x14ac:dyDescent="0.25">
      <c r="M805" s="5"/>
    </row>
    <row r="806" spans="13:13" ht="12.75" customHeight="1" x14ac:dyDescent="0.25">
      <c r="M806" s="5"/>
    </row>
    <row r="807" spans="13:13" ht="12.75" customHeight="1" x14ac:dyDescent="0.25">
      <c r="M807" s="5"/>
    </row>
    <row r="808" spans="13:13" ht="12.75" customHeight="1" x14ac:dyDescent="0.25">
      <c r="M808" s="5"/>
    </row>
    <row r="809" spans="13:13" ht="12.75" customHeight="1" x14ac:dyDescent="0.25">
      <c r="M809" s="5"/>
    </row>
    <row r="810" spans="13:13" ht="12.75" customHeight="1" x14ac:dyDescent="0.25">
      <c r="M810" s="5"/>
    </row>
    <row r="811" spans="13:13" ht="12.75" customHeight="1" x14ac:dyDescent="0.25">
      <c r="M811" s="5"/>
    </row>
    <row r="812" spans="13:13" ht="12.75" customHeight="1" x14ac:dyDescent="0.25">
      <c r="M812" s="5"/>
    </row>
    <row r="813" spans="13:13" ht="12.75" customHeight="1" x14ac:dyDescent="0.25">
      <c r="M813" s="5"/>
    </row>
    <row r="814" spans="13:13" ht="12.75" customHeight="1" x14ac:dyDescent="0.25">
      <c r="M814" s="5"/>
    </row>
    <row r="815" spans="13:13" ht="12.75" customHeight="1" x14ac:dyDescent="0.25">
      <c r="M815" s="5"/>
    </row>
    <row r="816" spans="13:13" ht="12.75" customHeight="1" x14ac:dyDescent="0.25">
      <c r="M816" s="5"/>
    </row>
    <row r="817" spans="13:13" ht="12.75" customHeight="1" x14ac:dyDescent="0.25">
      <c r="M817" s="5"/>
    </row>
    <row r="818" spans="13:13" ht="12.75" customHeight="1" x14ac:dyDescent="0.25">
      <c r="M818" s="5"/>
    </row>
    <row r="819" spans="13:13" ht="12.75" customHeight="1" x14ac:dyDescent="0.25">
      <c r="M819" s="5"/>
    </row>
    <row r="820" spans="13:13" ht="12.75" customHeight="1" x14ac:dyDescent="0.25">
      <c r="M820" s="5"/>
    </row>
    <row r="821" spans="13:13" ht="12.75" customHeight="1" x14ac:dyDescent="0.25">
      <c r="M821" s="5"/>
    </row>
    <row r="822" spans="13:13" ht="12.75" customHeight="1" x14ac:dyDescent="0.25">
      <c r="M822" s="5"/>
    </row>
    <row r="823" spans="13:13" ht="12.75" customHeight="1" x14ac:dyDescent="0.25">
      <c r="M823" s="5"/>
    </row>
    <row r="824" spans="13:13" ht="12.75" customHeight="1" x14ac:dyDescent="0.25">
      <c r="M824" s="5"/>
    </row>
    <row r="825" spans="13:13" ht="12.75" customHeight="1" x14ac:dyDescent="0.25">
      <c r="M825" s="5"/>
    </row>
    <row r="826" spans="13:13" ht="12.75" customHeight="1" x14ac:dyDescent="0.25">
      <c r="M826" s="5"/>
    </row>
    <row r="827" spans="13:13" ht="12.75" customHeight="1" x14ac:dyDescent="0.25">
      <c r="M827" s="5"/>
    </row>
    <row r="828" spans="13:13" ht="12.75" customHeight="1" x14ac:dyDescent="0.25">
      <c r="M828" s="5"/>
    </row>
    <row r="829" spans="13:13" ht="12.75" customHeight="1" x14ac:dyDescent="0.25">
      <c r="M829" s="5"/>
    </row>
    <row r="830" spans="13:13" ht="12.75" customHeight="1" x14ac:dyDescent="0.25">
      <c r="M830" s="5"/>
    </row>
    <row r="831" spans="13:13" ht="12.75" customHeight="1" x14ac:dyDescent="0.25">
      <c r="M831" s="5"/>
    </row>
    <row r="832" spans="13:13" ht="12.75" customHeight="1" x14ac:dyDescent="0.25">
      <c r="M832" s="5"/>
    </row>
    <row r="833" spans="13:13" ht="12.75" customHeight="1" x14ac:dyDescent="0.25">
      <c r="M833" s="5"/>
    </row>
    <row r="834" spans="13:13" ht="12.75" customHeight="1" x14ac:dyDescent="0.25">
      <c r="M834" s="5"/>
    </row>
    <row r="835" spans="13:13" ht="12.75" customHeight="1" x14ac:dyDescent="0.25">
      <c r="M835" s="5"/>
    </row>
    <row r="836" spans="13:13" ht="12.75" customHeight="1" x14ac:dyDescent="0.25">
      <c r="M836" s="5"/>
    </row>
    <row r="837" spans="13:13" ht="12.75" customHeight="1" x14ac:dyDescent="0.25">
      <c r="M837" s="5"/>
    </row>
    <row r="838" spans="13:13" ht="12.75" customHeight="1" x14ac:dyDescent="0.25">
      <c r="M838" s="5"/>
    </row>
    <row r="839" spans="13:13" ht="12.75" customHeight="1" x14ac:dyDescent="0.25">
      <c r="M839" s="5"/>
    </row>
    <row r="840" spans="13:13" ht="12.75" customHeight="1" x14ac:dyDescent="0.25">
      <c r="M840" s="5"/>
    </row>
    <row r="841" spans="13:13" ht="12.75" customHeight="1" x14ac:dyDescent="0.25">
      <c r="M841" s="5"/>
    </row>
    <row r="842" spans="13:13" ht="12.75" customHeight="1" x14ac:dyDescent="0.25">
      <c r="M842" s="5"/>
    </row>
    <row r="843" spans="13:13" ht="12.75" customHeight="1" x14ac:dyDescent="0.25">
      <c r="M843" s="5"/>
    </row>
    <row r="844" spans="13:13" ht="12.75" customHeight="1" x14ac:dyDescent="0.25">
      <c r="M844" s="5"/>
    </row>
    <row r="845" spans="13:13" ht="12.75" customHeight="1" x14ac:dyDescent="0.25">
      <c r="M845" s="5"/>
    </row>
    <row r="846" spans="13:13" ht="12.75" customHeight="1" x14ac:dyDescent="0.25">
      <c r="M846" s="5"/>
    </row>
    <row r="847" spans="13:13" ht="12.75" customHeight="1" x14ac:dyDescent="0.25">
      <c r="M847" s="5"/>
    </row>
    <row r="848" spans="13:13" ht="12.75" customHeight="1" x14ac:dyDescent="0.25">
      <c r="M848" s="5"/>
    </row>
    <row r="849" spans="13:13" ht="12.75" customHeight="1" x14ac:dyDescent="0.25">
      <c r="M849" s="5"/>
    </row>
    <row r="850" spans="13:13" ht="12.75" customHeight="1" x14ac:dyDescent="0.25">
      <c r="M850" s="5"/>
    </row>
    <row r="851" spans="13:13" ht="12.75" customHeight="1" x14ac:dyDescent="0.25">
      <c r="M851" s="5"/>
    </row>
    <row r="852" spans="13:13" ht="12.75" customHeight="1" x14ac:dyDescent="0.25">
      <c r="M852" s="5"/>
    </row>
    <row r="853" spans="13:13" ht="12.75" customHeight="1" x14ac:dyDescent="0.25">
      <c r="M853" s="5"/>
    </row>
    <row r="854" spans="13:13" ht="12.75" customHeight="1" x14ac:dyDescent="0.25">
      <c r="M854" s="5"/>
    </row>
    <row r="855" spans="13:13" ht="12.75" customHeight="1" x14ac:dyDescent="0.25">
      <c r="M855" s="5"/>
    </row>
    <row r="856" spans="13:13" ht="12.75" customHeight="1" x14ac:dyDescent="0.25">
      <c r="M856" s="5"/>
    </row>
    <row r="857" spans="13:13" ht="12.75" customHeight="1" x14ac:dyDescent="0.25">
      <c r="M857" s="5"/>
    </row>
    <row r="858" spans="13:13" ht="12.75" customHeight="1" x14ac:dyDescent="0.25">
      <c r="M858" s="5"/>
    </row>
    <row r="859" spans="13:13" ht="12.75" customHeight="1" x14ac:dyDescent="0.25">
      <c r="M859" s="5"/>
    </row>
    <row r="860" spans="13:13" ht="12.75" customHeight="1" x14ac:dyDescent="0.25">
      <c r="M860" s="5"/>
    </row>
    <row r="861" spans="13:13" ht="12.75" customHeight="1" x14ac:dyDescent="0.25">
      <c r="M861" s="5"/>
    </row>
    <row r="862" spans="13:13" ht="12.75" customHeight="1" x14ac:dyDescent="0.25">
      <c r="M862" s="5"/>
    </row>
    <row r="863" spans="13:13" ht="12.75" customHeight="1" x14ac:dyDescent="0.25">
      <c r="M863" s="5"/>
    </row>
    <row r="864" spans="13:13" ht="12.75" customHeight="1" x14ac:dyDescent="0.25">
      <c r="M864" s="5"/>
    </row>
    <row r="865" spans="13:13" ht="12.75" customHeight="1" x14ac:dyDescent="0.25">
      <c r="M865" s="5"/>
    </row>
    <row r="866" spans="13:13" ht="12.75" customHeight="1" x14ac:dyDescent="0.25">
      <c r="M866" s="5"/>
    </row>
    <row r="867" spans="13:13" ht="12.75" customHeight="1" x14ac:dyDescent="0.25">
      <c r="M867" s="5"/>
    </row>
    <row r="868" spans="13:13" ht="12.75" customHeight="1" x14ac:dyDescent="0.25">
      <c r="M868" s="5"/>
    </row>
    <row r="869" spans="13:13" ht="12.75" customHeight="1" x14ac:dyDescent="0.25">
      <c r="M869" s="5"/>
    </row>
    <row r="870" spans="13:13" ht="12.75" customHeight="1" x14ac:dyDescent="0.25">
      <c r="M870" s="5"/>
    </row>
    <row r="871" spans="13:13" ht="12.75" customHeight="1" x14ac:dyDescent="0.25">
      <c r="M871" s="5"/>
    </row>
    <row r="872" spans="13:13" ht="12.75" customHeight="1" x14ac:dyDescent="0.25">
      <c r="M872" s="5"/>
    </row>
    <row r="873" spans="13:13" ht="12.75" customHeight="1" x14ac:dyDescent="0.25">
      <c r="M873" s="5"/>
    </row>
    <row r="874" spans="13:13" ht="12.75" customHeight="1" x14ac:dyDescent="0.25">
      <c r="M874" s="5"/>
    </row>
    <row r="875" spans="13:13" ht="12.75" customHeight="1" x14ac:dyDescent="0.25">
      <c r="M875" s="5"/>
    </row>
    <row r="876" spans="13:13" ht="12.75" customHeight="1" x14ac:dyDescent="0.25">
      <c r="M876" s="5"/>
    </row>
    <row r="877" spans="13:13" ht="12.75" customHeight="1" x14ac:dyDescent="0.25">
      <c r="M877" s="5"/>
    </row>
    <row r="878" spans="13:13" ht="12.75" customHeight="1" x14ac:dyDescent="0.25">
      <c r="M878" s="5"/>
    </row>
    <row r="879" spans="13:13" ht="12.75" customHeight="1" x14ac:dyDescent="0.25">
      <c r="M879" s="5"/>
    </row>
    <row r="880" spans="13:13" ht="12.75" customHeight="1" x14ac:dyDescent="0.25">
      <c r="M880" s="5"/>
    </row>
    <row r="881" spans="13:13" ht="12.75" customHeight="1" x14ac:dyDescent="0.25">
      <c r="M881" s="5"/>
    </row>
    <row r="882" spans="13:13" ht="12.75" customHeight="1" x14ac:dyDescent="0.25">
      <c r="M882" s="5"/>
    </row>
    <row r="883" spans="13:13" ht="12.75" customHeight="1" x14ac:dyDescent="0.25">
      <c r="M883" s="5"/>
    </row>
    <row r="884" spans="13:13" ht="12.75" customHeight="1" x14ac:dyDescent="0.25">
      <c r="M884" s="5"/>
    </row>
    <row r="885" spans="13:13" ht="12.75" customHeight="1" x14ac:dyDescent="0.25">
      <c r="M885" s="5"/>
    </row>
    <row r="886" spans="13:13" ht="12.75" customHeight="1" x14ac:dyDescent="0.25">
      <c r="M886" s="5"/>
    </row>
    <row r="887" spans="13:13" ht="12.75" customHeight="1" x14ac:dyDescent="0.25">
      <c r="M887" s="5"/>
    </row>
    <row r="888" spans="13:13" ht="12.75" customHeight="1" x14ac:dyDescent="0.25">
      <c r="M888" s="5"/>
    </row>
    <row r="889" spans="13:13" ht="12.75" customHeight="1" x14ac:dyDescent="0.25">
      <c r="M889" s="5"/>
    </row>
    <row r="890" spans="13:13" ht="12.75" customHeight="1" x14ac:dyDescent="0.25">
      <c r="M890" s="5"/>
    </row>
    <row r="891" spans="13:13" ht="12.75" customHeight="1" x14ac:dyDescent="0.25">
      <c r="M891" s="5"/>
    </row>
    <row r="892" spans="13:13" ht="12.75" customHeight="1" x14ac:dyDescent="0.25">
      <c r="M892" s="5"/>
    </row>
    <row r="893" spans="13:13" ht="12.75" customHeight="1" x14ac:dyDescent="0.25">
      <c r="M893" s="5"/>
    </row>
    <row r="894" spans="13:13" ht="12.75" customHeight="1" x14ac:dyDescent="0.25">
      <c r="M894" s="5"/>
    </row>
    <row r="895" spans="13:13" ht="12.75" customHeight="1" x14ac:dyDescent="0.25">
      <c r="M895" s="5"/>
    </row>
    <row r="896" spans="13:13" ht="12.75" customHeight="1" x14ac:dyDescent="0.25">
      <c r="M896" s="5"/>
    </row>
    <row r="897" spans="13:13" ht="12.75" customHeight="1" x14ac:dyDescent="0.25">
      <c r="M897" s="5"/>
    </row>
    <row r="898" spans="13:13" ht="12.75" customHeight="1" x14ac:dyDescent="0.25">
      <c r="M898" s="5"/>
    </row>
    <row r="899" spans="13:13" ht="12.75" customHeight="1" x14ac:dyDescent="0.25">
      <c r="M899" s="5"/>
    </row>
    <row r="900" spans="13:13" ht="12.75" customHeight="1" x14ac:dyDescent="0.25">
      <c r="M900" s="5"/>
    </row>
    <row r="901" spans="13:13" ht="12.75" customHeight="1" x14ac:dyDescent="0.25">
      <c r="M901" s="5"/>
    </row>
    <row r="902" spans="13:13" ht="12.75" customHeight="1" x14ac:dyDescent="0.25">
      <c r="M902" s="5"/>
    </row>
    <row r="903" spans="13:13" ht="12.75" customHeight="1" x14ac:dyDescent="0.25">
      <c r="M903" s="5"/>
    </row>
    <row r="904" spans="13:13" ht="12.75" customHeight="1" x14ac:dyDescent="0.25">
      <c r="M904" s="5"/>
    </row>
    <row r="905" spans="13:13" ht="12.75" customHeight="1" x14ac:dyDescent="0.25">
      <c r="M905" s="5"/>
    </row>
    <row r="906" spans="13:13" ht="12.75" customHeight="1" x14ac:dyDescent="0.25">
      <c r="M906" s="5"/>
    </row>
    <row r="907" spans="13:13" ht="12.75" customHeight="1" x14ac:dyDescent="0.25">
      <c r="M907" s="5"/>
    </row>
    <row r="908" spans="13:13" ht="12.75" customHeight="1" x14ac:dyDescent="0.25">
      <c r="M908" s="5"/>
    </row>
    <row r="909" spans="13:13" ht="12.75" customHeight="1" x14ac:dyDescent="0.25">
      <c r="M909" s="5"/>
    </row>
    <row r="910" spans="13:13" ht="12.75" customHeight="1" x14ac:dyDescent="0.25">
      <c r="M910" s="5"/>
    </row>
    <row r="911" spans="13:13" ht="12.75" customHeight="1" x14ac:dyDescent="0.25">
      <c r="M911" s="5"/>
    </row>
    <row r="912" spans="13:13" ht="12.75" customHeight="1" x14ac:dyDescent="0.25">
      <c r="M912" s="5"/>
    </row>
    <row r="913" spans="13:13" ht="12.75" customHeight="1" x14ac:dyDescent="0.25">
      <c r="M913" s="5"/>
    </row>
    <row r="914" spans="13:13" ht="12.75" customHeight="1" x14ac:dyDescent="0.25">
      <c r="M914" s="5"/>
    </row>
    <row r="915" spans="13:13" ht="12.75" customHeight="1" x14ac:dyDescent="0.25">
      <c r="M915" s="5"/>
    </row>
    <row r="916" spans="13:13" ht="12.75" customHeight="1" x14ac:dyDescent="0.25">
      <c r="M916" s="5"/>
    </row>
    <row r="917" spans="13:13" ht="12.75" customHeight="1" x14ac:dyDescent="0.25">
      <c r="M917" s="5"/>
    </row>
    <row r="918" spans="13:13" ht="12.75" customHeight="1" x14ac:dyDescent="0.25">
      <c r="M918" s="5"/>
    </row>
    <row r="919" spans="13:13" ht="12.75" customHeight="1" x14ac:dyDescent="0.25">
      <c r="M919" s="5"/>
    </row>
    <row r="920" spans="13:13" ht="12.75" customHeight="1" x14ac:dyDescent="0.25">
      <c r="M920" s="5"/>
    </row>
    <row r="921" spans="13:13" ht="12.75" customHeight="1" x14ac:dyDescent="0.25">
      <c r="M921" s="5"/>
    </row>
    <row r="922" spans="13:13" ht="12.75" customHeight="1" x14ac:dyDescent="0.25">
      <c r="M922" s="5"/>
    </row>
    <row r="923" spans="13:13" ht="12.75" customHeight="1" x14ac:dyDescent="0.25">
      <c r="M923" s="5"/>
    </row>
    <row r="924" spans="13:13" ht="12.75" customHeight="1" x14ac:dyDescent="0.25">
      <c r="M924" s="5"/>
    </row>
    <row r="925" spans="13:13" ht="12.75" customHeight="1" x14ac:dyDescent="0.25">
      <c r="M925" s="5"/>
    </row>
    <row r="926" spans="13:13" ht="12.75" customHeight="1" x14ac:dyDescent="0.25">
      <c r="M926" s="5"/>
    </row>
    <row r="927" spans="13:13" ht="12.75" customHeight="1" x14ac:dyDescent="0.25">
      <c r="M927" s="5"/>
    </row>
    <row r="928" spans="13:13" ht="12.75" customHeight="1" x14ac:dyDescent="0.25">
      <c r="M928" s="5"/>
    </row>
    <row r="929" spans="13:13" ht="12.75" customHeight="1" x14ac:dyDescent="0.25">
      <c r="M929" s="5"/>
    </row>
    <row r="930" spans="13:13" ht="12.75" customHeight="1" x14ac:dyDescent="0.25">
      <c r="M930" s="5"/>
    </row>
    <row r="931" spans="13:13" ht="12.75" customHeight="1" x14ac:dyDescent="0.25">
      <c r="M931" s="5"/>
    </row>
    <row r="932" spans="13:13" ht="12.75" customHeight="1" x14ac:dyDescent="0.25">
      <c r="M932" s="5"/>
    </row>
    <row r="933" spans="13:13" ht="12.75" customHeight="1" x14ac:dyDescent="0.25">
      <c r="M933" s="5"/>
    </row>
    <row r="934" spans="13:13" ht="12.75" customHeight="1" x14ac:dyDescent="0.25">
      <c r="M934" s="5"/>
    </row>
    <row r="935" spans="13:13" ht="12.75" customHeight="1" x14ac:dyDescent="0.25">
      <c r="M935" s="5"/>
    </row>
    <row r="936" spans="13:13" ht="12.75" customHeight="1" x14ac:dyDescent="0.25">
      <c r="M936" s="5"/>
    </row>
    <row r="937" spans="13:13" ht="12.75" customHeight="1" x14ac:dyDescent="0.25">
      <c r="M937" s="5"/>
    </row>
    <row r="938" spans="13:13" ht="12.75" customHeight="1" x14ac:dyDescent="0.25">
      <c r="M938" s="5"/>
    </row>
    <row r="939" spans="13:13" ht="12.75" customHeight="1" x14ac:dyDescent="0.25">
      <c r="M939" s="5"/>
    </row>
    <row r="940" spans="13:13" ht="12.75" customHeight="1" x14ac:dyDescent="0.25">
      <c r="M940" s="5"/>
    </row>
    <row r="941" spans="13:13" ht="12.75" customHeight="1" x14ac:dyDescent="0.25">
      <c r="M941" s="5"/>
    </row>
    <row r="942" spans="13:13" ht="12.75" customHeight="1" x14ac:dyDescent="0.25">
      <c r="M942" s="5"/>
    </row>
    <row r="943" spans="13:13" ht="12.75" customHeight="1" x14ac:dyDescent="0.25">
      <c r="M943" s="5"/>
    </row>
    <row r="944" spans="13:13" ht="12.75" customHeight="1" x14ac:dyDescent="0.25">
      <c r="M944" s="5"/>
    </row>
    <row r="945" spans="13:13" ht="12.75" customHeight="1" x14ac:dyDescent="0.25">
      <c r="M945" s="5"/>
    </row>
    <row r="946" spans="13:13" ht="12.75" customHeight="1" x14ac:dyDescent="0.25">
      <c r="M946" s="5"/>
    </row>
    <row r="947" spans="13:13" ht="12.75" customHeight="1" x14ac:dyDescent="0.25">
      <c r="M947" s="5"/>
    </row>
    <row r="948" spans="13:13" ht="12.75" customHeight="1" x14ac:dyDescent="0.25">
      <c r="M948" s="5"/>
    </row>
    <row r="949" spans="13:13" ht="12.75" customHeight="1" x14ac:dyDescent="0.25">
      <c r="M949" s="5"/>
    </row>
    <row r="950" spans="13:13" ht="12.75" customHeight="1" x14ac:dyDescent="0.25">
      <c r="M950" s="5"/>
    </row>
    <row r="951" spans="13:13" ht="12.75" customHeight="1" x14ac:dyDescent="0.25">
      <c r="M951" s="5"/>
    </row>
    <row r="952" spans="13:13" ht="12.75" customHeight="1" x14ac:dyDescent="0.25">
      <c r="M952" s="5"/>
    </row>
    <row r="953" spans="13:13" ht="12.75" customHeight="1" x14ac:dyDescent="0.25">
      <c r="M953" s="5"/>
    </row>
    <row r="954" spans="13:13" ht="12.75" customHeight="1" x14ac:dyDescent="0.25">
      <c r="M954" s="5"/>
    </row>
    <row r="955" spans="13:13" ht="12.75" customHeight="1" x14ac:dyDescent="0.25">
      <c r="M955" s="5"/>
    </row>
    <row r="956" spans="13:13" ht="12.75" customHeight="1" x14ac:dyDescent="0.25">
      <c r="M956" s="5"/>
    </row>
    <row r="957" spans="13:13" ht="12.75" customHeight="1" x14ac:dyDescent="0.25">
      <c r="M957" s="5"/>
    </row>
    <row r="958" spans="13:13" ht="12.75" customHeight="1" x14ac:dyDescent="0.25">
      <c r="M958" s="5"/>
    </row>
    <row r="959" spans="13:13" ht="12.75" customHeight="1" x14ac:dyDescent="0.25">
      <c r="M959" s="5"/>
    </row>
    <row r="960" spans="13:13" ht="12.75" customHeight="1" x14ac:dyDescent="0.25">
      <c r="M960" s="5"/>
    </row>
    <row r="961" spans="13:13" ht="12.75" customHeight="1" x14ac:dyDescent="0.25">
      <c r="M961" s="5"/>
    </row>
    <row r="962" spans="13:13" ht="12.75" customHeight="1" x14ac:dyDescent="0.25">
      <c r="M962" s="5"/>
    </row>
    <row r="963" spans="13:13" ht="12.75" customHeight="1" x14ac:dyDescent="0.25">
      <c r="M963" s="5"/>
    </row>
    <row r="964" spans="13:13" ht="12.75" customHeight="1" x14ac:dyDescent="0.25">
      <c r="M964" s="5"/>
    </row>
    <row r="965" spans="13:13" ht="12.75" customHeight="1" x14ac:dyDescent="0.25">
      <c r="M965" s="5"/>
    </row>
    <row r="966" spans="13:13" ht="12.75" customHeight="1" x14ac:dyDescent="0.25">
      <c r="M966" s="5"/>
    </row>
    <row r="967" spans="13:13" ht="12.75" customHeight="1" x14ac:dyDescent="0.25">
      <c r="M967" s="5"/>
    </row>
    <row r="968" spans="13:13" ht="12.75" customHeight="1" x14ac:dyDescent="0.25">
      <c r="M968" s="5"/>
    </row>
    <row r="969" spans="13:13" ht="12.75" customHeight="1" x14ac:dyDescent="0.25">
      <c r="M969" s="5"/>
    </row>
    <row r="970" spans="13:13" ht="12.75" customHeight="1" x14ac:dyDescent="0.25">
      <c r="M970" s="5"/>
    </row>
    <row r="971" spans="13:13" ht="12.75" customHeight="1" x14ac:dyDescent="0.25">
      <c r="M971" s="5"/>
    </row>
    <row r="972" spans="13:13" ht="12.75" customHeight="1" x14ac:dyDescent="0.25">
      <c r="M972" s="5"/>
    </row>
    <row r="973" spans="13:13" ht="12.75" customHeight="1" x14ac:dyDescent="0.25">
      <c r="M973" s="5"/>
    </row>
    <row r="974" spans="13:13" ht="12.75" customHeight="1" x14ac:dyDescent="0.25">
      <c r="M974" s="5"/>
    </row>
    <row r="975" spans="13:13" ht="12.75" customHeight="1" x14ac:dyDescent="0.25">
      <c r="M975" s="5"/>
    </row>
    <row r="976" spans="13:13" ht="12.75" customHeight="1" x14ac:dyDescent="0.25">
      <c r="M976" s="5"/>
    </row>
    <row r="977" spans="13:13" ht="12.75" customHeight="1" x14ac:dyDescent="0.25">
      <c r="M977" s="5"/>
    </row>
    <row r="978" spans="13:13" ht="12.75" customHeight="1" x14ac:dyDescent="0.25">
      <c r="M978" s="5"/>
    </row>
    <row r="979" spans="13:13" ht="12.75" customHeight="1" x14ac:dyDescent="0.25">
      <c r="M979" s="5"/>
    </row>
    <row r="980" spans="13:13" ht="12.75" customHeight="1" x14ac:dyDescent="0.25">
      <c r="M980" s="5"/>
    </row>
    <row r="981" spans="13:13" ht="12.75" customHeight="1" x14ac:dyDescent="0.25">
      <c r="M981" s="5"/>
    </row>
    <row r="982" spans="13:13" ht="12.75" customHeight="1" x14ac:dyDescent="0.25">
      <c r="M982" s="5"/>
    </row>
    <row r="983" spans="13:13" ht="12.75" customHeight="1" x14ac:dyDescent="0.25">
      <c r="M983" s="5"/>
    </row>
    <row r="984" spans="13:13" ht="12.75" customHeight="1" x14ac:dyDescent="0.25">
      <c r="M984" s="5"/>
    </row>
    <row r="985" spans="13:13" ht="12.75" customHeight="1" x14ac:dyDescent="0.25">
      <c r="M985" s="5"/>
    </row>
    <row r="986" spans="13:13" ht="12.75" customHeight="1" x14ac:dyDescent="0.25">
      <c r="M986" s="5"/>
    </row>
    <row r="987" spans="13:13" ht="12.75" customHeight="1" x14ac:dyDescent="0.25">
      <c r="M987" s="5"/>
    </row>
    <row r="988" spans="13:13" ht="12.75" customHeight="1" x14ac:dyDescent="0.25">
      <c r="M988" s="5"/>
    </row>
    <row r="989" spans="13:13" ht="12.75" customHeight="1" x14ac:dyDescent="0.25">
      <c r="M989" s="5"/>
    </row>
    <row r="990" spans="13:13" ht="12.75" customHeight="1" x14ac:dyDescent="0.25">
      <c r="M990" s="5"/>
    </row>
    <row r="991" spans="13:13" ht="12.75" customHeight="1" x14ac:dyDescent="0.25">
      <c r="M991" s="5"/>
    </row>
    <row r="992" spans="13:13" ht="12.75" customHeight="1" x14ac:dyDescent="0.25">
      <c r="M992" s="5"/>
    </row>
    <row r="993" spans="13:13" ht="12.75" customHeight="1" x14ac:dyDescent="0.25">
      <c r="M993" s="5"/>
    </row>
    <row r="994" spans="13:13" ht="12.75" customHeight="1" x14ac:dyDescent="0.25">
      <c r="M994" s="5"/>
    </row>
    <row r="995" spans="13:13" ht="12.75" customHeight="1" x14ac:dyDescent="0.25">
      <c r="M995" s="5"/>
    </row>
    <row r="996" spans="13:13" ht="12.75" customHeight="1" x14ac:dyDescent="0.25">
      <c r="M996" s="5"/>
    </row>
    <row r="997" spans="13:13" ht="12.75" customHeight="1" x14ac:dyDescent="0.25">
      <c r="M997" s="5"/>
    </row>
    <row r="998" spans="13:13" ht="12.75" customHeight="1" x14ac:dyDescent="0.25">
      <c r="M998" s="5"/>
    </row>
    <row r="999" spans="13:13" ht="12.75" customHeight="1" x14ac:dyDescent="0.25">
      <c r="M999" s="5"/>
    </row>
    <row r="1000" spans="13:13" ht="12.75" customHeight="1" x14ac:dyDescent="0.25">
      <c r="M1000" s="5"/>
    </row>
    <row r="1001" spans="13:13" ht="12.75" customHeight="1" x14ac:dyDescent="0.25">
      <c r="M1001" s="5"/>
    </row>
    <row r="1002" spans="13:13" ht="12.75" customHeight="1" x14ac:dyDescent="0.25">
      <c r="M1002" s="5"/>
    </row>
    <row r="1003" spans="13:13" ht="12.75" customHeight="1" x14ac:dyDescent="0.25">
      <c r="M1003" s="5"/>
    </row>
    <row r="1004" spans="13:13" ht="12.75" customHeight="1" x14ac:dyDescent="0.25">
      <c r="M1004" s="5"/>
    </row>
    <row r="1005" spans="13:13" ht="12.75" customHeight="1" x14ac:dyDescent="0.25">
      <c r="M1005" s="5"/>
    </row>
  </sheetData>
  <mergeCells count="141">
    <mergeCell ref="Q8:Q9"/>
    <mergeCell ref="R8:R9"/>
    <mergeCell ref="S8:S9"/>
    <mergeCell ref="T8:T9"/>
    <mergeCell ref="U8:U9"/>
    <mergeCell ref="D8:D9"/>
    <mergeCell ref="E8:E9"/>
    <mergeCell ref="F8:F9"/>
    <mergeCell ref="G8:G9"/>
    <mergeCell ref="H8:H9"/>
    <mergeCell ref="I8:I9"/>
    <mergeCell ref="J8:J9"/>
    <mergeCell ref="K8:K9"/>
    <mergeCell ref="L8:L9"/>
    <mergeCell ref="M8:M9"/>
    <mergeCell ref="N8:N9"/>
    <mergeCell ref="O8:O9"/>
    <mergeCell ref="P8:P9"/>
    <mergeCell ref="Q6:Q7"/>
    <mergeCell ref="R6:R7"/>
    <mergeCell ref="S6:S7"/>
    <mergeCell ref="T6:T7"/>
    <mergeCell ref="U6:U7"/>
    <mergeCell ref="S14:S15"/>
    <mergeCell ref="T14:T15"/>
    <mergeCell ref="U14:U1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N14:N15"/>
    <mergeCell ref="O14:O15"/>
    <mergeCell ref="P14:P15"/>
    <mergeCell ref="Q14:Q15"/>
    <mergeCell ref="R14:R15"/>
    <mergeCell ref="I14:I15"/>
    <mergeCell ref="J14:J15"/>
    <mergeCell ref="K14:K15"/>
    <mergeCell ref="L14:L15"/>
    <mergeCell ref="M14:M15"/>
    <mergeCell ref="D14:D15"/>
    <mergeCell ref="E14:E15"/>
    <mergeCell ref="F14:F15"/>
    <mergeCell ref="G14:G15"/>
    <mergeCell ref="H14:H15"/>
    <mergeCell ref="Q4:Q5"/>
    <mergeCell ref="R4:R5"/>
    <mergeCell ref="S4:S5"/>
    <mergeCell ref="T4:T5"/>
    <mergeCell ref="U4:U5"/>
    <mergeCell ref="S10:S11"/>
    <mergeCell ref="T10:T11"/>
    <mergeCell ref="U10:U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N10:N11"/>
    <mergeCell ref="O10:O11"/>
    <mergeCell ref="P10:P11"/>
    <mergeCell ref="Q10:Q11"/>
    <mergeCell ref="R10:R11"/>
    <mergeCell ref="I10:I11"/>
    <mergeCell ref="J10:J11"/>
    <mergeCell ref="K10:K11"/>
    <mergeCell ref="L10:L11"/>
    <mergeCell ref="M10:M11"/>
    <mergeCell ref="D10:D11"/>
    <mergeCell ref="E10:E11"/>
    <mergeCell ref="F10:F11"/>
    <mergeCell ref="G10:G11"/>
    <mergeCell ref="H10:H11"/>
    <mergeCell ref="Q12:Q13"/>
    <mergeCell ref="R12:R13"/>
    <mergeCell ref="S12:S13"/>
    <mergeCell ref="T12:T13"/>
    <mergeCell ref="U12:U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  <mergeCell ref="P12:P13"/>
    <mergeCell ref="A6:A7"/>
    <mergeCell ref="A8:A9"/>
    <mergeCell ref="C12:C13"/>
    <mergeCell ref="C10:C11"/>
    <mergeCell ref="C4:C5"/>
    <mergeCell ref="C14:C15"/>
    <mergeCell ref="C6:C7"/>
    <mergeCell ref="C8:C9"/>
    <mergeCell ref="A12:A13"/>
    <mergeCell ref="A10:A11"/>
    <mergeCell ref="A4:A5"/>
    <mergeCell ref="A14:A15"/>
    <mergeCell ref="R1:R3"/>
    <mergeCell ref="S1:S3"/>
    <mergeCell ref="T1:T3"/>
    <mergeCell ref="U1:U3"/>
    <mergeCell ref="I1:I3"/>
    <mergeCell ref="J1:J3"/>
    <mergeCell ref="K1:K3"/>
    <mergeCell ref="L1:L3"/>
    <mergeCell ref="M1:M3"/>
    <mergeCell ref="N1:N3"/>
    <mergeCell ref="O1:O3"/>
    <mergeCell ref="G1:G3"/>
    <mergeCell ref="H1:H3"/>
    <mergeCell ref="C2:C3"/>
    <mergeCell ref="P1:P3"/>
    <mergeCell ref="Q1:Q3"/>
    <mergeCell ref="A1:A3"/>
    <mergeCell ref="B1:C1"/>
    <mergeCell ref="D1:D3"/>
    <mergeCell ref="E1:E3"/>
    <mergeCell ref="F1:F3"/>
  </mergeCells>
  <conditionalFormatting sqref="U4:U15">
    <cfRule type="duplicateValues" dxfId="4" priority="8"/>
  </conditionalFormatting>
  <conditionalFormatting sqref="U14:U15 U4:U7 U10:U11">
    <cfRule type="duplicateValues" dxfId="3" priority="10"/>
  </conditionalFormatting>
  <pageMargins left="0.23622047244094491" right="0.23622047244094491" top="0.74803149606299213" bottom="0.74803149606299213" header="0" footer="0"/>
  <pageSetup paperSize="9" scale="95" fitToHeight="0" orientation="landscape" r:id="rId1"/>
  <headerFooter>
    <oddHeader>&amp;CLukovský pohár  - 28. ročník  - 6. 9. 2025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Z1005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B6" sqref="AB6"/>
    </sheetView>
  </sheetViews>
  <sheetFormatPr defaultColWidth="14.44140625" defaultRowHeight="15" customHeight="1" x14ac:dyDescent="0.4"/>
  <cols>
    <col min="1" max="1" width="3.77734375" customWidth="1"/>
    <col min="2" max="2" width="20.44140625" customWidth="1"/>
    <col min="3" max="3" width="11.6640625" customWidth="1"/>
    <col min="4" max="4" width="5.21875" style="30" customWidth="1"/>
    <col min="5" max="13" width="5.109375" customWidth="1"/>
    <col min="14" max="14" width="5" style="30" customWidth="1"/>
    <col min="15" max="22" width="5.109375" customWidth="1"/>
    <col min="23" max="23" width="5" style="30" customWidth="1"/>
    <col min="24" max="24" width="6.77734375" style="29" customWidth="1"/>
    <col min="25" max="25" width="6.21875" style="29" customWidth="1"/>
    <col min="26" max="26" width="11.109375" bestFit="1" customWidth="1"/>
  </cols>
  <sheetData>
    <row r="1" spans="1:26" ht="49.95" customHeight="1" x14ac:dyDescent="0.3">
      <c r="A1" s="243" t="s">
        <v>0</v>
      </c>
      <c r="B1" s="210" t="s">
        <v>91</v>
      </c>
      <c r="C1" s="211"/>
      <c r="D1" s="230" t="s">
        <v>21</v>
      </c>
      <c r="E1" s="237" t="s">
        <v>28</v>
      </c>
      <c r="F1" s="134" t="s">
        <v>107</v>
      </c>
      <c r="G1" s="134" t="s">
        <v>29</v>
      </c>
      <c r="H1" s="134" t="s">
        <v>53</v>
      </c>
      <c r="I1" s="134" t="s">
        <v>5</v>
      </c>
      <c r="J1" s="134" t="s">
        <v>30</v>
      </c>
      <c r="K1" s="134" t="s">
        <v>31</v>
      </c>
      <c r="L1" s="134" t="s">
        <v>32</v>
      </c>
      <c r="M1" s="237" t="s">
        <v>33</v>
      </c>
      <c r="N1" s="244" t="s">
        <v>22</v>
      </c>
      <c r="O1" s="237" t="s">
        <v>34</v>
      </c>
      <c r="P1" s="134" t="s">
        <v>35</v>
      </c>
      <c r="Q1" s="134" t="s">
        <v>36</v>
      </c>
      <c r="R1" s="134" t="s">
        <v>37</v>
      </c>
      <c r="S1" s="134" t="s">
        <v>114</v>
      </c>
      <c r="T1" s="134" t="s">
        <v>54</v>
      </c>
      <c r="U1" s="134" t="s">
        <v>38</v>
      </c>
      <c r="V1" s="237" t="s">
        <v>37</v>
      </c>
      <c r="W1" s="230" t="s">
        <v>27</v>
      </c>
      <c r="X1" s="114" t="s">
        <v>7</v>
      </c>
      <c r="Y1" s="108" t="s">
        <v>8</v>
      </c>
    </row>
    <row r="2" spans="1:26" ht="25.05" customHeight="1" x14ac:dyDescent="0.25">
      <c r="A2" s="112"/>
      <c r="B2" s="9" t="s">
        <v>9</v>
      </c>
      <c r="C2" s="242" t="s">
        <v>10</v>
      </c>
      <c r="D2" s="231"/>
      <c r="E2" s="238"/>
      <c r="F2" s="235"/>
      <c r="G2" s="235"/>
      <c r="H2" s="235"/>
      <c r="I2" s="235"/>
      <c r="J2" s="235"/>
      <c r="K2" s="235"/>
      <c r="L2" s="235"/>
      <c r="M2" s="238"/>
      <c r="N2" s="231"/>
      <c r="O2" s="238"/>
      <c r="P2" s="235"/>
      <c r="Q2" s="235"/>
      <c r="R2" s="235"/>
      <c r="S2" s="235"/>
      <c r="T2" s="235"/>
      <c r="U2" s="235"/>
      <c r="V2" s="238"/>
      <c r="W2" s="231"/>
      <c r="X2" s="233"/>
      <c r="Y2" s="109"/>
    </row>
    <row r="3" spans="1:26" ht="25.05" customHeight="1" thickBot="1" x14ac:dyDescent="0.3">
      <c r="A3" s="113"/>
      <c r="B3" s="10" t="s">
        <v>11</v>
      </c>
      <c r="C3" s="50"/>
      <c r="D3" s="232"/>
      <c r="E3" s="239"/>
      <c r="F3" s="236"/>
      <c r="G3" s="236"/>
      <c r="H3" s="236"/>
      <c r="I3" s="236"/>
      <c r="J3" s="236"/>
      <c r="K3" s="236"/>
      <c r="L3" s="236"/>
      <c r="M3" s="239"/>
      <c r="N3" s="232"/>
      <c r="O3" s="239"/>
      <c r="P3" s="236"/>
      <c r="Q3" s="236"/>
      <c r="R3" s="236"/>
      <c r="S3" s="236"/>
      <c r="T3" s="236"/>
      <c r="U3" s="236"/>
      <c r="V3" s="239"/>
      <c r="W3" s="232"/>
      <c r="X3" s="234"/>
      <c r="Y3" s="110"/>
    </row>
    <row r="4" spans="1:26" ht="24.45" customHeight="1" x14ac:dyDescent="0.25">
      <c r="A4" s="240">
        <v>2</v>
      </c>
      <c r="B4" s="15" t="s">
        <v>159</v>
      </c>
      <c r="C4" s="252"/>
      <c r="D4" s="248">
        <v>72</v>
      </c>
      <c r="E4" s="314">
        <v>14.5</v>
      </c>
      <c r="F4" s="245">
        <v>10</v>
      </c>
      <c r="G4" s="245">
        <v>10</v>
      </c>
      <c r="H4" s="245">
        <v>9.5</v>
      </c>
      <c r="I4" s="245">
        <v>10</v>
      </c>
      <c r="J4" s="315">
        <v>14.5</v>
      </c>
      <c r="K4" s="315">
        <v>9.5</v>
      </c>
      <c r="L4" s="245">
        <v>10</v>
      </c>
      <c r="M4" s="254">
        <v>10</v>
      </c>
      <c r="N4" s="256">
        <f t="shared" ref="N4" si="0">SUM(E4:M5)</f>
        <v>98</v>
      </c>
      <c r="O4" s="249">
        <v>10</v>
      </c>
      <c r="P4" s="245">
        <v>14.5</v>
      </c>
      <c r="Q4" s="245">
        <v>10</v>
      </c>
      <c r="R4" s="245">
        <v>14.5</v>
      </c>
      <c r="S4" s="245">
        <v>5</v>
      </c>
      <c r="T4" s="245">
        <v>14.5</v>
      </c>
      <c r="U4" s="245">
        <v>12</v>
      </c>
      <c r="V4" s="254">
        <v>13</v>
      </c>
      <c r="W4" s="248">
        <f>SUM(O4:V5)</f>
        <v>93.5</v>
      </c>
      <c r="X4" s="250">
        <f>W4+N4</f>
        <v>191.5</v>
      </c>
      <c r="Y4" s="251">
        <v>1</v>
      </c>
    </row>
    <row r="5" spans="1:26" ht="24.45" customHeight="1" x14ac:dyDescent="0.25">
      <c r="A5" s="241"/>
      <c r="B5" s="34" t="s">
        <v>160</v>
      </c>
      <c r="C5" s="253"/>
      <c r="D5" s="248"/>
      <c r="E5" s="314"/>
      <c r="F5" s="245"/>
      <c r="G5" s="245"/>
      <c r="H5" s="245"/>
      <c r="I5" s="245"/>
      <c r="J5" s="315"/>
      <c r="K5" s="315"/>
      <c r="L5" s="245"/>
      <c r="M5" s="254"/>
      <c r="N5" s="257"/>
      <c r="O5" s="249"/>
      <c r="P5" s="245"/>
      <c r="Q5" s="245"/>
      <c r="R5" s="245"/>
      <c r="S5" s="245"/>
      <c r="T5" s="245"/>
      <c r="U5" s="245"/>
      <c r="V5" s="254"/>
      <c r="W5" s="248"/>
      <c r="X5" s="250"/>
      <c r="Y5" s="251"/>
    </row>
    <row r="6" spans="1:26" ht="24.45" customHeight="1" x14ac:dyDescent="0.25">
      <c r="A6" s="240">
        <v>5</v>
      </c>
      <c r="B6" s="15" t="s">
        <v>161</v>
      </c>
      <c r="C6" s="246" t="s">
        <v>58</v>
      </c>
      <c r="D6" s="248">
        <v>94</v>
      </c>
      <c r="E6" s="249">
        <v>12</v>
      </c>
      <c r="F6" s="245">
        <v>5</v>
      </c>
      <c r="G6" s="245">
        <v>4</v>
      </c>
      <c r="H6" s="245">
        <v>6</v>
      </c>
      <c r="I6" s="245">
        <v>9</v>
      </c>
      <c r="J6" s="245">
        <v>14</v>
      </c>
      <c r="K6" s="245">
        <v>9</v>
      </c>
      <c r="L6" s="245">
        <v>8</v>
      </c>
      <c r="M6" s="254">
        <v>10</v>
      </c>
      <c r="N6" s="248">
        <f>SUM(E6:M7)</f>
        <v>77</v>
      </c>
      <c r="O6" s="249">
        <v>5</v>
      </c>
      <c r="P6" s="245">
        <v>13</v>
      </c>
      <c r="Q6" s="245">
        <v>9</v>
      </c>
      <c r="R6" s="245">
        <v>15</v>
      </c>
      <c r="S6" s="245">
        <v>5</v>
      </c>
      <c r="T6" s="245">
        <v>13</v>
      </c>
      <c r="U6" s="245">
        <v>12</v>
      </c>
      <c r="V6" s="254">
        <v>13</v>
      </c>
      <c r="W6" s="248">
        <f>SUM(O6:V7)</f>
        <v>85</v>
      </c>
      <c r="X6" s="250">
        <f>W6+D6</f>
        <v>179</v>
      </c>
      <c r="Y6" s="251">
        <v>2</v>
      </c>
      <c r="Z6" s="313" t="s">
        <v>183</v>
      </c>
    </row>
    <row r="7" spans="1:26" ht="24.45" customHeight="1" x14ac:dyDescent="0.25">
      <c r="A7" s="241"/>
      <c r="B7" s="14" t="s">
        <v>88</v>
      </c>
      <c r="C7" s="247"/>
      <c r="D7" s="241"/>
      <c r="E7" s="445"/>
      <c r="F7" s="446"/>
      <c r="G7" s="446"/>
      <c r="H7" s="446"/>
      <c r="I7" s="446"/>
      <c r="J7" s="446"/>
      <c r="K7" s="446"/>
      <c r="L7" s="446"/>
      <c r="M7" s="447"/>
      <c r="N7" s="241"/>
      <c r="O7" s="445"/>
      <c r="P7" s="446"/>
      <c r="Q7" s="446"/>
      <c r="R7" s="446"/>
      <c r="S7" s="446"/>
      <c r="T7" s="446"/>
      <c r="U7" s="446"/>
      <c r="V7" s="447"/>
      <c r="W7" s="241"/>
      <c r="X7" s="448"/>
      <c r="Y7" s="251"/>
      <c r="Z7" s="313" t="s">
        <v>184</v>
      </c>
    </row>
    <row r="8" spans="1:26" ht="24.45" customHeight="1" x14ac:dyDescent="0.25">
      <c r="A8" s="433">
        <v>3</v>
      </c>
      <c r="B8" s="434" t="s">
        <v>79</v>
      </c>
      <c r="C8" s="435"/>
      <c r="D8" s="433">
        <v>93</v>
      </c>
      <c r="E8" s="436">
        <v>12</v>
      </c>
      <c r="F8" s="437">
        <v>9</v>
      </c>
      <c r="G8" s="437">
        <v>8</v>
      </c>
      <c r="H8" s="437">
        <v>7</v>
      </c>
      <c r="I8" s="437">
        <v>7</v>
      </c>
      <c r="J8" s="437">
        <v>11</v>
      </c>
      <c r="K8" s="437">
        <v>7</v>
      </c>
      <c r="L8" s="437">
        <v>8</v>
      </c>
      <c r="M8" s="438">
        <v>9</v>
      </c>
      <c r="N8" s="433">
        <f>SUM(E8:M9)</f>
        <v>78</v>
      </c>
      <c r="O8" s="439"/>
      <c r="P8" s="440"/>
      <c r="Q8" s="440"/>
      <c r="R8" s="440"/>
      <c r="S8" s="440"/>
      <c r="T8" s="440"/>
      <c r="U8" s="440"/>
      <c r="V8" s="441"/>
      <c r="W8" s="442">
        <f>SUM(O8:V9)</f>
        <v>0</v>
      </c>
      <c r="X8" s="443">
        <f>N8+D8</f>
        <v>171</v>
      </c>
      <c r="Y8" s="444">
        <v>3</v>
      </c>
    </row>
    <row r="9" spans="1:26" ht="24.45" customHeight="1" thickBot="1" x14ac:dyDescent="0.3">
      <c r="A9" s="241"/>
      <c r="B9" s="38" t="s">
        <v>98</v>
      </c>
      <c r="C9" s="247"/>
      <c r="D9" s="248"/>
      <c r="E9" s="249"/>
      <c r="F9" s="245"/>
      <c r="G9" s="245"/>
      <c r="H9" s="245"/>
      <c r="I9" s="245"/>
      <c r="J9" s="245"/>
      <c r="K9" s="245"/>
      <c r="L9" s="245"/>
      <c r="M9" s="254"/>
      <c r="N9" s="248"/>
      <c r="O9" s="426"/>
      <c r="P9" s="427"/>
      <c r="Q9" s="427"/>
      <c r="R9" s="427"/>
      <c r="S9" s="427"/>
      <c r="T9" s="427"/>
      <c r="U9" s="427"/>
      <c r="V9" s="428"/>
      <c r="W9" s="429"/>
      <c r="X9" s="430"/>
      <c r="Y9" s="251"/>
    </row>
    <row r="10" spans="1:26" ht="24.45" customHeight="1" x14ac:dyDescent="0.25">
      <c r="A10" s="240">
        <v>1</v>
      </c>
      <c r="B10" s="15" t="s">
        <v>96</v>
      </c>
      <c r="C10" s="246" t="s">
        <v>55</v>
      </c>
      <c r="D10" s="256">
        <v>6</v>
      </c>
      <c r="E10" s="258">
        <v>13</v>
      </c>
      <c r="F10" s="255">
        <v>9</v>
      </c>
      <c r="G10" s="255">
        <v>8</v>
      </c>
      <c r="H10" s="255">
        <v>8</v>
      </c>
      <c r="I10" s="255">
        <v>4</v>
      </c>
      <c r="J10" s="255">
        <v>11</v>
      </c>
      <c r="K10" s="255">
        <v>4</v>
      </c>
      <c r="L10" s="255">
        <v>0</v>
      </c>
      <c r="M10" s="259">
        <v>10</v>
      </c>
      <c r="N10" s="256">
        <f>SUM(E10:M11)</f>
        <v>67</v>
      </c>
      <c r="O10" s="258">
        <v>6</v>
      </c>
      <c r="P10" s="255">
        <v>10</v>
      </c>
      <c r="Q10" s="255">
        <v>8</v>
      </c>
      <c r="R10" s="255">
        <v>13</v>
      </c>
      <c r="S10" s="255">
        <v>5</v>
      </c>
      <c r="T10" s="255">
        <v>12</v>
      </c>
      <c r="U10" s="255">
        <v>11</v>
      </c>
      <c r="V10" s="259">
        <v>10</v>
      </c>
      <c r="W10" s="256">
        <f>SUM(O10:V11)</f>
        <v>75</v>
      </c>
      <c r="X10" s="250">
        <f>N10+W10</f>
        <v>142</v>
      </c>
      <c r="Y10" s="251">
        <v>4</v>
      </c>
    </row>
    <row r="11" spans="1:26" ht="24.45" customHeight="1" thickBot="1" x14ac:dyDescent="0.3">
      <c r="A11" s="449"/>
      <c r="B11" s="450" t="s">
        <v>97</v>
      </c>
      <c r="C11" s="451"/>
      <c r="D11" s="452"/>
      <c r="E11" s="453"/>
      <c r="F11" s="454"/>
      <c r="G11" s="454"/>
      <c r="H11" s="454"/>
      <c r="I11" s="454"/>
      <c r="J11" s="454"/>
      <c r="K11" s="454"/>
      <c r="L11" s="454"/>
      <c r="M11" s="455"/>
      <c r="N11" s="452"/>
      <c r="O11" s="453"/>
      <c r="P11" s="454"/>
      <c r="Q11" s="454"/>
      <c r="R11" s="454"/>
      <c r="S11" s="454"/>
      <c r="T11" s="454"/>
      <c r="U11" s="454"/>
      <c r="V11" s="455"/>
      <c r="W11" s="452"/>
      <c r="X11" s="456"/>
      <c r="Y11" s="457"/>
    </row>
    <row r="12" spans="1:26" ht="13.5" customHeight="1" x14ac:dyDescent="0.4">
      <c r="N12" s="31"/>
      <c r="W12" s="32"/>
    </row>
    <row r="13" spans="1:26" ht="12.75" customHeight="1" x14ac:dyDescent="0.4">
      <c r="N13" s="31"/>
      <c r="W13" s="32"/>
    </row>
    <row r="14" spans="1:26" ht="12.75" customHeight="1" x14ac:dyDescent="0.4">
      <c r="N14" s="31"/>
      <c r="W14" s="32"/>
    </row>
    <row r="15" spans="1:26" ht="12.75" customHeight="1" x14ac:dyDescent="0.4">
      <c r="N15" s="31"/>
      <c r="W15" s="33"/>
    </row>
    <row r="16" spans="1:26" ht="12.75" customHeight="1" x14ac:dyDescent="0.4">
      <c r="N16" s="31"/>
    </row>
    <row r="17" spans="14:14" ht="12.75" customHeight="1" x14ac:dyDescent="0.4">
      <c r="N17" s="31"/>
    </row>
    <row r="18" spans="14:14" ht="12.75" customHeight="1" x14ac:dyDescent="0.4">
      <c r="N18" s="31"/>
    </row>
    <row r="19" spans="14:14" ht="12.75" customHeight="1" x14ac:dyDescent="0.4">
      <c r="N19" s="31"/>
    </row>
    <row r="20" spans="14:14" ht="12.75" customHeight="1" x14ac:dyDescent="0.4">
      <c r="N20" s="31"/>
    </row>
    <row r="21" spans="14:14" ht="12.75" customHeight="1" x14ac:dyDescent="0.4">
      <c r="N21" s="31"/>
    </row>
    <row r="22" spans="14:14" ht="12.75" customHeight="1" x14ac:dyDescent="0.4">
      <c r="N22" s="31"/>
    </row>
    <row r="23" spans="14:14" ht="12.75" customHeight="1" x14ac:dyDescent="0.4">
      <c r="N23" s="31"/>
    </row>
    <row r="24" spans="14:14" ht="12.75" customHeight="1" x14ac:dyDescent="0.4">
      <c r="N24" s="31"/>
    </row>
    <row r="25" spans="14:14" ht="12.75" customHeight="1" x14ac:dyDescent="0.4">
      <c r="N25" s="31"/>
    </row>
    <row r="26" spans="14:14" ht="12.75" customHeight="1" x14ac:dyDescent="0.4">
      <c r="N26" s="31"/>
    </row>
    <row r="27" spans="14:14" ht="12.75" customHeight="1" x14ac:dyDescent="0.4">
      <c r="N27" s="31"/>
    </row>
    <row r="28" spans="14:14" ht="12.75" customHeight="1" x14ac:dyDescent="0.4">
      <c r="N28" s="31"/>
    </row>
    <row r="29" spans="14:14" ht="12.75" customHeight="1" x14ac:dyDescent="0.4">
      <c r="N29" s="31"/>
    </row>
    <row r="30" spans="14:14" ht="12.75" customHeight="1" x14ac:dyDescent="0.4">
      <c r="N30" s="31"/>
    </row>
    <row r="31" spans="14:14" ht="12.75" customHeight="1" x14ac:dyDescent="0.4">
      <c r="N31" s="31"/>
    </row>
    <row r="32" spans="14:14" ht="12.75" customHeight="1" x14ac:dyDescent="0.4">
      <c r="N32" s="31"/>
    </row>
    <row r="33" spans="14:14" ht="12.75" customHeight="1" x14ac:dyDescent="0.4">
      <c r="N33" s="31"/>
    </row>
    <row r="34" spans="14:14" ht="12.75" customHeight="1" x14ac:dyDescent="0.4">
      <c r="N34" s="31"/>
    </row>
    <row r="35" spans="14:14" ht="12.75" customHeight="1" x14ac:dyDescent="0.4">
      <c r="N35" s="31"/>
    </row>
    <row r="36" spans="14:14" ht="12.75" customHeight="1" x14ac:dyDescent="0.4">
      <c r="N36" s="31"/>
    </row>
    <row r="37" spans="14:14" ht="12.75" customHeight="1" x14ac:dyDescent="0.4">
      <c r="N37" s="31"/>
    </row>
    <row r="38" spans="14:14" ht="12.75" customHeight="1" x14ac:dyDescent="0.4">
      <c r="N38" s="31"/>
    </row>
    <row r="39" spans="14:14" ht="12.75" customHeight="1" x14ac:dyDescent="0.4">
      <c r="N39" s="31"/>
    </row>
    <row r="40" spans="14:14" ht="12.75" customHeight="1" x14ac:dyDescent="0.4">
      <c r="N40" s="31"/>
    </row>
    <row r="41" spans="14:14" ht="12.75" customHeight="1" x14ac:dyDescent="0.4">
      <c r="N41" s="31"/>
    </row>
    <row r="42" spans="14:14" ht="12.75" customHeight="1" x14ac:dyDescent="0.4">
      <c r="N42" s="31"/>
    </row>
    <row r="43" spans="14:14" ht="12.75" customHeight="1" x14ac:dyDescent="0.4">
      <c r="N43" s="31"/>
    </row>
    <row r="44" spans="14:14" ht="12.75" customHeight="1" x14ac:dyDescent="0.4">
      <c r="N44" s="31"/>
    </row>
    <row r="45" spans="14:14" ht="12.75" customHeight="1" x14ac:dyDescent="0.4">
      <c r="N45" s="31"/>
    </row>
    <row r="46" spans="14:14" ht="12.75" customHeight="1" x14ac:dyDescent="0.4">
      <c r="N46" s="31"/>
    </row>
    <row r="47" spans="14:14" ht="12.75" customHeight="1" x14ac:dyDescent="0.4">
      <c r="N47" s="31"/>
    </row>
    <row r="48" spans="14:14" ht="12.75" customHeight="1" x14ac:dyDescent="0.4">
      <c r="N48" s="31"/>
    </row>
    <row r="49" spans="14:14" ht="12.75" customHeight="1" x14ac:dyDescent="0.4">
      <c r="N49" s="31"/>
    </row>
    <row r="50" spans="14:14" ht="12.75" customHeight="1" x14ac:dyDescent="0.4">
      <c r="N50" s="31"/>
    </row>
    <row r="51" spans="14:14" ht="12.75" customHeight="1" x14ac:dyDescent="0.4">
      <c r="N51" s="31"/>
    </row>
    <row r="52" spans="14:14" ht="12.75" customHeight="1" x14ac:dyDescent="0.4">
      <c r="N52" s="31"/>
    </row>
    <row r="53" spans="14:14" ht="12.75" customHeight="1" x14ac:dyDescent="0.4">
      <c r="N53" s="31"/>
    </row>
    <row r="54" spans="14:14" ht="12.75" customHeight="1" x14ac:dyDescent="0.4">
      <c r="N54" s="31"/>
    </row>
    <row r="55" spans="14:14" ht="12.75" customHeight="1" x14ac:dyDescent="0.4">
      <c r="N55" s="31"/>
    </row>
    <row r="56" spans="14:14" ht="12.75" customHeight="1" x14ac:dyDescent="0.4">
      <c r="N56" s="31"/>
    </row>
    <row r="57" spans="14:14" ht="12.75" customHeight="1" x14ac:dyDescent="0.4">
      <c r="N57" s="31"/>
    </row>
    <row r="58" spans="14:14" ht="12.75" customHeight="1" x14ac:dyDescent="0.4">
      <c r="N58" s="31"/>
    </row>
    <row r="59" spans="14:14" ht="12.75" customHeight="1" x14ac:dyDescent="0.4">
      <c r="N59" s="31"/>
    </row>
    <row r="60" spans="14:14" ht="12.75" customHeight="1" x14ac:dyDescent="0.4">
      <c r="N60" s="31"/>
    </row>
    <row r="61" spans="14:14" ht="12.75" customHeight="1" x14ac:dyDescent="0.4">
      <c r="N61" s="31"/>
    </row>
    <row r="62" spans="14:14" ht="12.75" customHeight="1" x14ac:dyDescent="0.4">
      <c r="N62" s="31"/>
    </row>
    <row r="63" spans="14:14" ht="12.75" customHeight="1" x14ac:dyDescent="0.4">
      <c r="N63" s="31"/>
    </row>
    <row r="64" spans="14:14" ht="12.75" customHeight="1" x14ac:dyDescent="0.4">
      <c r="N64" s="31"/>
    </row>
    <row r="65" spans="14:14" ht="12.75" customHeight="1" x14ac:dyDescent="0.4">
      <c r="N65" s="31"/>
    </row>
    <row r="66" spans="14:14" ht="12.75" customHeight="1" x14ac:dyDescent="0.4">
      <c r="N66" s="31"/>
    </row>
    <row r="67" spans="14:14" ht="12.75" customHeight="1" x14ac:dyDescent="0.4">
      <c r="N67" s="31"/>
    </row>
    <row r="68" spans="14:14" ht="12.75" customHeight="1" x14ac:dyDescent="0.4">
      <c r="N68" s="31"/>
    </row>
    <row r="69" spans="14:14" ht="12.75" customHeight="1" x14ac:dyDescent="0.4">
      <c r="N69" s="31"/>
    </row>
    <row r="70" spans="14:14" ht="12.75" customHeight="1" x14ac:dyDescent="0.4">
      <c r="N70" s="31"/>
    </row>
    <row r="71" spans="14:14" ht="12.75" customHeight="1" x14ac:dyDescent="0.4">
      <c r="N71" s="31"/>
    </row>
    <row r="72" spans="14:14" ht="12.75" customHeight="1" x14ac:dyDescent="0.4">
      <c r="N72" s="31"/>
    </row>
    <row r="73" spans="14:14" ht="12.75" customHeight="1" x14ac:dyDescent="0.4">
      <c r="N73" s="31"/>
    </row>
    <row r="74" spans="14:14" ht="12.75" customHeight="1" x14ac:dyDescent="0.4">
      <c r="N74" s="31"/>
    </row>
    <row r="75" spans="14:14" ht="12.75" customHeight="1" x14ac:dyDescent="0.4">
      <c r="N75" s="31"/>
    </row>
    <row r="76" spans="14:14" ht="12.75" customHeight="1" x14ac:dyDescent="0.4">
      <c r="N76" s="31"/>
    </row>
    <row r="77" spans="14:14" ht="12.75" customHeight="1" x14ac:dyDescent="0.4">
      <c r="N77" s="31"/>
    </row>
    <row r="78" spans="14:14" ht="12.75" customHeight="1" x14ac:dyDescent="0.4">
      <c r="N78" s="31"/>
    </row>
    <row r="79" spans="14:14" ht="12.75" customHeight="1" x14ac:dyDescent="0.4">
      <c r="N79" s="31"/>
    </row>
    <row r="80" spans="14:14" ht="12.75" customHeight="1" x14ac:dyDescent="0.4">
      <c r="N80" s="31"/>
    </row>
    <row r="81" spans="14:14" ht="12.75" customHeight="1" x14ac:dyDescent="0.4">
      <c r="N81" s="31"/>
    </row>
    <row r="82" spans="14:14" ht="12.75" customHeight="1" x14ac:dyDescent="0.4">
      <c r="N82" s="31"/>
    </row>
    <row r="83" spans="14:14" ht="12.75" customHeight="1" x14ac:dyDescent="0.4">
      <c r="N83" s="31"/>
    </row>
    <row r="84" spans="14:14" ht="12.75" customHeight="1" x14ac:dyDescent="0.4">
      <c r="N84" s="31"/>
    </row>
    <row r="85" spans="14:14" ht="12.75" customHeight="1" x14ac:dyDescent="0.4">
      <c r="N85" s="31"/>
    </row>
    <row r="86" spans="14:14" ht="12.75" customHeight="1" x14ac:dyDescent="0.4">
      <c r="N86" s="31"/>
    </row>
    <row r="87" spans="14:14" ht="12.75" customHeight="1" x14ac:dyDescent="0.4">
      <c r="N87" s="31"/>
    </row>
    <row r="88" spans="14:14" ht="12.75" customHeight="1" x14ac:dyDescent="0.4">
      <c r="N88" s="31"/>
    </row>
    <row r="89" spans="14:14" ht="12.75" customHeight="1" x14ac:dyDescent="0.4">
      <c r="N89" s="31"/>
    </row>
    <row r="90" spans="14:14" ht="12.75" customHeight="1" x14ac:dyDescent="0.4">
      <c r="N90" s="31"/>
    </row>
    <row r="91" spans="14:14" ht="12.75" customHeight="1" x14ac:dyDescent="0.4">
      <c r="N91" s="31"/>
    </row>
    <row r="92" spans="14:14" ht="12.75" customHeight="1" x14ac:dyDescent="0.4">
      <c r="N92" s="31"/>
    </row>
    <row r="93" spans="14:14" ht="12.75" customHeight="1" x14ac:dyDescent="0.4">
      <c r="N93" s="31"/>
    </row>
    <row r="94" spans="14:14" ht="12.75" customHeight="1" x14ac:dyDescent="0.4">
      <c r="N94" s="31"/>
    </row>
    <row r="95" spans="14:14" ht="12.75" customHeight="1" x14ac:dyDescent="0.4">
      <c r="N95" s="31"/>
    </row>
    <row r="96" spans="14:14" ht="12.75" customHeight="1" x14ac:dyDescent="0.4">
      <c r="N96" s="31"/>
    </row>
    <row r="97" spans="14:14" ht="12.75" customHeight="1" x14ac:dyDescent="0.4">
      <c r="N97" s="31"/>
    </row>
    <row r="98" spans="14:14" ht="12.75" customHeight="1" x14ac:dyDescent="0.4">
      <c r="N98" s="31"/>
    </row>
    <row r="99" spans="14:14" ht="12.75" customHeight="1" x14ac:dyDescent="0.4">
      <c r="N99" s="31"/>
    </row>
    <row r="100" spans="14:14" ht="12.75" customHeight="1" x14ac:dyDescent="0.4">
      <c r="N100" s="31"/>
    </row>
    <row r="101" spans="14:14" ht="12.75" customHeight="1" x14ac:dyDescent="0.4">
      <c r="N101" s="31"/>
    </row>
    <row r="102" spans="14:14" ht="12.75" customHeight="1" x14ac:dyDescent="0.4">
      <c r="N102" s="31"/>
    </row>
    <row r="103" spans="14:14" ht="12.75" customHeight="1" x14ac:dyDescent="0.4">
      <c r="N103" s="31"/>
    </row>
    <row r="104" spans="14:14" ht="12.75" customHeight="1" x14ac:dyDescent="0.4">
      <c r="N104" s="31"/>
    </row>
    <row r="105" spans="14:14" ht="12.75" customHeight="1" x14ac:dyDescent="0.4">
      <c r="N105" s="31"/>
    </row>
    <row r="106" spans="14:14" ht="12.75" customHeight="1" x14ac:dyDescent="0.4">
      <c r="N106" s="31"/>
    </row>
    <row r="107" spans="14:14" ht="12.75" customHeight="1" x14ac:dyDescent="0.4">
      <c r="N107" s="31"/>
    </row>
    <row r="108" spans="14:14" ht="12.75" customHeight="1" x14ac:dyDescent="0.4">
      <c r="N108" s="31"/>
    </row>
    <row r="109" spans="14:14" ht="12.75" customHeight="1" x14ac:dyDescent="0.4">
      <c r="N109" s="31"/>
    </row>
    <row r="110" spans="14:14" ht="12.75" customHeight="1" x14ac:dyDescent="0.4">
      <c r="N110" s="31"/>
    </row>
    <row r="111" spans="14:14" ht="12.75" customHeight="1" x14ac:dyDescent="0.4">
      <c r="N111" s="31"/>
    </row>
    <row r="112" spans="14:14" ht="12.75" customHeight="1" x14ac:dyDescent="0.4">
      <c r="N112" s="31"/>
    </row>
    <row r="113" spans="14:14" ht="12.75" customHeight="1" x14ac:dyDescent="0.4">
      <c r="N113" s="31"/>
    </row>
    <row r="114" spans="14:14" ht="12.75" customHeight="1" x14ac:dyDescent="0.4">
      <c r="N114" s="31"/>
    </row>
    <row r="115" spans="14:14" ht="12.75" customHeight="1" x14ac:dyDescent="0.4">
      <c r="N115" s="31"/>
    </row>
    <row r="116" spans="14:14" ht="12.75" customHeight="1" x14ac:dyDescent="0.4">
      <c r="N116" s="31"/>
    </row>
    <row r="117" spans="14:14" ht="12.75" customHeight="1" x14ac:dyDescent="0.4">
      <c r="N117" s="31"/>
    </row>
    <row r="118" spans="14:14" ht="12.75" customHeight="1" x14ac:dyDescent="0.4">
      <c r="N118" s="31"/>
    </row>
    <row r="119" spans="14:14" ht="12.75" customHeight="1" x14ac:dyDescent="0.4">
      <c r="N119" s="31"/>
    </row>
    <row r="120" spans="14:14" ht="12.75" customHeight="1" x14ac:dyDescent="0.4">
      <c r="N120" s="31"/>
    </row>
    <row r="121" spans="14:14" ht="12.75" customHeight="1" x14ac:dyDescent="0.4">
      <c r="N121" s="31"/>
    </row>
    <row r="122" spans="14:14" ht="12.75" customHeight="1" x14ac:dyDescent="0.4">
      <c r="N122" s="31"/>
    </row>
    <row r="123" spans="14:14" ht="12.75" customHeight="1" x14ac:dyDescent="0.4">
      <c r="N123" s="31"/>
    </row>
    <row r="124" spans="14:14" ht="12.75" customHeight="1" x14ac:dyDescent="0.4">
      <c r="N124" s="31"/>
    </row>
    <row r="125" spans="14:14" ht="12.75" customHeight="1" x14ac:dyDescent="0.4">
      <c r="N125" s="31"/>
    </row>
    <row r="126" spans="14:14" ht="12.75" customHeight="1" x14ac:dyDescent="0.4">
      <c r="N126" s="31"/>
    </row>
    <row r="127" spans="14:14" ht="12.75" customHeight="1" x14ac:dyDescent="0.4">
      <c r="N127" s="31"/>
    </row>
    <row r="128" spans="14:14" ht="12.75" customHeight="1" x14ac:dyDescent="0.4">
      <c r="N128" s="31"/>
    </row>
    <row r="129" spans="14:14" ht="12.75" customHeight="1" x14ac:dyDescent="0.4">
      <c r="N129" s="31"/>
    </row>
    <row r="130" spans="14:14" ht="12.75" customHeight="1" x14ac:dyDescent="0.4">
      <c r="N130" s="31"/>
    </row>
    <row r="131" spans="14:14" ht="12.75" customHeight="1" x14ac:dyDescent="0.4">
      <c r="N131" s="31"/>
    </row>
    <row r="132" spans="14:14" ht="12.75" customHeight="1" x14ac:dyDescent="0.4">
      <c r="N132" s="31"/>
    </row>
    <row r="133" spans="14:14" ht="12.75" customHeight="1" x14ac:dyDescent="0.4">
      <c r="N133" s="31"/>
    </row>
    <row r="134" spans="14:14" ht="12.75" customHeight="1" x14ac:dyDescent="0.4">
      <c r="N134" s="31"/>
    </row>
    <row r="135" spans="14:14" ht="12.75" customHeight="1" x14ac:dyDescent="0.4">
      <c r="N135" s="31"/>
    </row>
    <row r="136" spans="14:14" ht="12.75" customHeight="1" x14ac:dyDescent="0.4">
      <c r="N136" s="31"/>
    </row>
    <row r="137" spans="14:14" ht="12.75" customHeight="1" x14ac:dyDescent="0.4">
      <c r="N137" s="31"/>
    </row>
    <row r="138" spans="14:14" ht="12.75" customHeight="1" x14ac:dyDescent="0.4">
      <c r="N138" s="31"/>
    </row>
    <row r="139" spans="14:14" ht="12.75" customHeight="1" x14ac:dyDescent="0.4">
      <c r="N139" s="31"/>
    </row>
    <row r="140" spans="14:14" ht="12.75" customHeight="1" x14ac:dyDescent="0.4">
      <c r="N140" s="31"/>
    </row>
    <row r="141" spans="14:14" ht="12.75" customHeight="1" x14ac:dyDescent="0.4">
      <c r="N141" s="31"/>
    </row>
    <row r="142" spans="14:14" ht="12.75" customHeight="1" x14ac:dyDescent="0.4">
      <c r="N142" s="31"/>
    </row>
    <row r="143" spans="14:14" ht="12.75" customHeight="1" x14ac:dyDescent="0.4">
      <c r="N143" s="31"/>
    </row>
    <row r="144" spans="14:14" ht="12.75" customHeight="1" x14ac:dyDescent="0.4">
      <c r="N144" s="31"/>
    </row>
    <row r="145" spans="14:14" ht="12.75" customHeight="1" x14ac:dyDescent="0.4">
      <c r="N145" s="31"/>
    </row>
    <row r="146" spans="14:14" ht="12.75" customHeight="1" x14ac:dyDescent="0.4">
      <c r="N146" s="31"/>
    </row>
    <row r="147" spans="14:14" ht="12.75" customHeight="1" x14ac:dyDescent="0.4">
      <c r="N147" s="31"/>
    </row>
    <row r="148" spans="14:14" ht="12.75" customHeight="1" x14ac:dyDescent="0.4">
      <c r="N148" s="31"/>
    </row>
    <row r="149" spans="14:14" ht="12.75" customHeight="1" x14ac:dyDescent="0.4">
      <c r="N149" s="31"/>
    </row>
    <row r="150" spans="14:14" ht="12.75" customHeight="1" x14ac:dyDescent="0.4">
      <c r="N150" s="31"/>
    </row>
    <row r="151" spans="14:14" ht="12.75" customHeight="1" x14ac:dyDescent="0.4">
      <c r="N151" s="31"/>
    </row>
    <row r="152" spans="14:14" ht="12.75" customHeight="1" x14ac:dyDescent="0.4">
      <c r="N152" s="31"/>
    </row>
    <row r="153" spans="14:14" ht="12.75" customHeight="1" x14ac:dyDescent="0.4">
      <c r="N153" s="31"/>
    </row>
    <row r="154" spans="14:14" ht="12.75" customHeight="1" x14ac:dyDescent="0.4">
      <c r="N154" s="31"/>
    </row>
    <row r="155" spans="14:14" ht="12.75" customHeight="1" x14ac:dyDescent="0.4">
      <c r="N155" s="31"/>
    </row>
    <row r="156" spans="14:14" ht="12.75" customHeight="1" x14ac:dyDescent="0.4">
      <c r="N156" s="31"/>
    </row>
    <row r="157" spans="14:14" ht="12.75" customHeight="1" x14ac:dyDescent="0.4">
      <c r="N157" s="31"/>
    </row>
    <row r="158" spans="14:14" ht="12.75" customHeight="1" x14ac:dyDescent="0.4">
      <c r="N158" s="31"/>
    </row>
    <row r="159" spans="14:14" ht="12.75" customHeight="1" x14ac:dyDescent="0.4">
      <c r="N159" s="31"/>
    </row>
    <row r="160" spans="14:14" ht="12.75" customHeight="1" x14ac:dyDescent="0.4">
      <c r="N160" s="31"/>
    </row>
    <row r="161" spans="14:14" ht="12.75" customHeight="1" x14ac:dyDescent="0.4">
      <c r="N161" s="31"/>
    </row>
    <row r="162" spans="14:14" ht="12.75" customHeight="1" x14ac:dyDescent="0.4">
      <c r="N162" s="31"/>
    </row>
    <row r="163" spans="14:14" ht="12.75" customHeight="1" x14ac:dyDescent="0.4">
      <c r="N163" s="31"/>
    </row>
    <row r="164" spans="14:14" ht="12.75" customHeight="1" x14ac:dyDescent="0.4">
      <c r="N164" s="31"/>
    </row>
    <row r="165" spans="14:14" ht="12.75" customHeight="1" x14ac:dyDescent="0.4">
      <c r="N165" s="31"/>
    </row>
    <row r="166" spans="14:14" ht="12.75" customHeight="1" x14ac:dyDescent="0.4">
      <c r="N166" s="31"/>
    </row>
    <row r="167" spans="14:14" ht="12.75" customHeight="1" x14ac:dyDescent="0.4">
      <c r="N167" s="31"/>
    </row>
    <row r="168" spans="14:14" ht="12.75" customHeight="1" x14ac:dyDescent="0.4">
      <c r="N168" s="31"/>
    </row>
    <row r="169" spans="14:14" ht="12.75" customHeight="1" x14ac:dyDescent="0.4">
      <c r="N169" s="31"/>
    </row>
    <row r="170" spans="14:14" ht="12.75" customHeight="1" x14ac:dyDescent="0.4">
      <c r="N170" s="31"/>
    </row>
    <row r="171" spans="14:14" ht="12.75" customHeight="1" x14ac:dyDescent="0.4">
      <c r="N171" s="31"/>
    </row>
    <row r="172" spans="14:14" ht="12.75" customHeight="1" x14ac:dyDescent="0.4">
      <c r="N172" s="31"/>
    </row>
    <row r="173" spans="14:14" ht="12.75" customHeight="1" x14ac:dyDescent="0.4">
      <c r="N173" s="31"/>
    </row>
    <row r="174" spans="14:14" ht="12.75" customHeight="1" x14ac:dyDescent="0.4">
      <c r="N174" s="31"/>
    </row>
    <row r="175" spans="14:14" ht="12.75" customHeight="1" x14ac:dyDescent="0.4">
      <c r="N175" s="31"/>
    </row>
    <row r="176" spans="14:14" ht="12.75" customHeight="1" x14ac:dyDescent="0.4">
      <c r="N176" s="31"/>
    </row>
    <row r="177" spans="14:14" ht="12.75" customHeight="1" x14ac:dyDescent="0.4">
      <c r="N177" s="31"/>
    </row>
    <row r="178" spans="14:14" ht="12.75" customHeight="1" x14ac:dyDescent="0.4">
      <c r="N178" s="31"/>
    </row>
    <row r="179" spans="14:14" ht="12.75" customHeight="1" x14ac:dyDescent="0.4">
      <c r="N179" s="31"/>
    </row>
    <row r="180" spans="14:14" ht="12.75" customHeight="1" x14ac:dyDescent="0.4">
      <c r="N180" s="31"/>
    </row>
    <row r="181" spans="14:14" ht="12.75" customHeight="1" x14ac:dyDescent="0.4">
      <c r="N181" s="31"/>
    </row>
    <row r="182" spans="14:14" ht="12.75" customHeight="1" x14ac:dyDescent="0.4">
      <c r="N182" s="31"/>
    </row>
    <row r="183" spans="14:14" ht="12.75" customHeight="1" x14ac:dyDescent="0.4">
      <c r="N183" s="31"/>
    </row>
    <row r="184" spans="14:14" ht="12.75" customHeight="1" x14ac:dyDescent="0.4">
      <c r="N184" s="31"/>
    </row>
    <row r="185" spans="14:14" ht="12.75" customHeight="1" x14ac:dyDescent="0.4">
      <c r="N185" s="31"/>
    </row>
    <row r="186" spans="14:14" ht="12.75" customHeight="1" x14ac:dyDescent="0.4">
      <c r="N186" s="31"/>
    </row>
    <row r="187" spans="14:14" ht="12.75" customHeight="1" x14ac:dyDescent="0.4">
      <c r="N187" s="31"/>
    </row>
    <row r="188" spans="14:14" ht="12.75" customHeight="1" x14ac:dyDescent="0.4">
      <c r="N188" s="31"/>
    </row>
    <row r="189" spans="14:14" ht="12.75" customHeight="1" x14ac:dyDescent="0.4">
      <c r="N189" s="31"/>
    </row>
    <row r="190" spans="14:14" ht="12.75" customHeight="1" x14ac:dyDescent="0.4">
      <c r="N190" s="31"/>
    </row>
    <row r="191" spans="14:14" ht="12.75" customHeight="1" x14ac:dyDescent="0.4">
      <c r="N191" s="31"/>
    </row>
    <row r="192" spans="14:14" ht="12.75" customHeight="1" x14ac:dyDescent="0.4">
      <c r="N192" s="31"/>
    </row>
    <row r="193" spans="14:14" ht="12.75" customHeight="1" x14ac:dyDescent="0.4">
      <c r="N193" s="31"/>
    </row>
    <row r="194" spans="14:14" ht="12.75" customHeight="1" x14ac:dyDescent="0.4">
      <c r="N194" s="31"/>
    </row>
    <row r="195" spans="14:14" ht="12.75" customHeight="1" x14ac:dyDescent="0.4">
      <c r="N195" s="31"/>
    </row>
    <row r="196" spans="14:14" ht="12.75" customHeight="1" x14ac:dyDescent="0.4">
      <c r="N196" s="31"/>
    </row>
    <row r="197" spans="14:14" ht="12.75" customHeight="1" x14ac:dyDescent="0.4">
      <c r="N197" s="31"/>
    </row>
    <row r="198" spans="14:14" ht="12.75" customHeight="1" x14ac:dyDescent="0.4">
      <c r="N198" s="31"/>
    </row>
    <row r="199" spans="14:14" ht="12.75" customHeight="1" x14ac:dyDescent="0.4">
      <c r="N199" s="31"/>
    </row>
    <row r="200" spans="14:14" ht="12.75" customHeight="1" x14ac:dyDescent="0.4">
      <c r="N200" s="31"/>
    </row>
    <row r="201" spans="14:14" ht="12.75" customHeight="1" x14ac:dyDescent="0.4">
      <c r="N201" s="31"/>
    </row>
    <row r="202" spans="14:14" ht="12.75" customHeight="1" x14ac:dyDescent="0.4">
      <c r="N202" s="31"/>
    </row>
    <row r="203" spans="14:14" ht="12.75" customHeight="1" x14ac:dyDescent="0.4">
      <c r="N203" s="31"/>
    </row>
    <row r="204" spans="14:14" ht="12.75" customHeight="1" x14ac:dyDescent="0.4">
      <c r="N204" s="31"/>
    </row>
    <row r="205" spans="14:14" ht="12.75" customHeight="1" x14ac:dyDescent="0.4">
      <c r="N205" s="31"/>
    </row>
    <row r="206" spans="14:14" ht="12.75" customHeight="1" x14ac:dyDescent="0.4">
      <c r="N206" s="31"/>
    </row>
    <row r="207" spans="14:14" ht="12.75" customHeight="1" x14ac:dyDescent="0.4">
      <c r="N207" s="31"/>
    </row>
    <row r="208" spans="14:14" ht="12.75" customHeight="1" x14ac:dyDescent="0.4">
      <c r="N208" s="31"/>
    </row>
    <row r="209" spans="14:14" ht="12.75" customHeight="1" x14ac:dyDescent="0.4">
      <c r="N209" s="31"/>
    </row>
    <row r="210" spans="14:14" ht="12.75" customHeight="1" x14ac:dyDescent="0.4">
      <c r="N210" s="31"/>
    </row>
    <row r="211" spans="14:14" ht="12.75" customHeight="1" x14ac:dyDescent="0.4">
      <c r="N211" s="31"/>
    </row>
    <row r="212" spans="14:14" ht="12.75" customHeight="1" x14ac:dyDescent="0.4">
      <c r="N212" s="31"/>
    </row>
    <row r="213" spans="14:14" ht="12.75" customHeight="1" x14ac:dyDescent="0.4">
      <c r="N213" s="31"/>
    </row>
    <row r="214" spans="14:14" ht="12.75" customHeight="1" x14ac:dyDescent="0.4">
      <c r="N214" s="31"/>
    </row>
    <row r="215" spans="14:14" ht="12.75" customHeight="1" x14ac:dyDescent="0.4">
      <c r="N215" s="31"/>
    </row>
    <row r="216" spans="14:14" ht="12.75" customHeight="1" x14ac:dyDescent="0.4">
      <c r="N216" s="31"/>
    </row>
    <row r="217" spans="14:14" ht="12.75" customHeight="1" x14ac:dyDescent="0.4">
      <c r="N217" s="31"/>
    </row>
    <row r="218" spans="14:14" ht="12.75" customHeight="1" x14ac:dyDescent="0.4">
      <c r="N218" s="31"/>
    </row>
    <row r="219" spans="14:14" ht="12.75" customHeight="1" x14ac:dyDescent="0.4">
      <c r="N219" s="31"/>
    </row>
    <row r="220" spans="14:14" ht="12.75" customHeight="1" x14ac:dyDescent="0.4">
      <c r="N220" s="31"/>
    </row>
    <row r="221" spans="14:14" ht="12.75" customHeight="1" x14ac:dyDescent="0.4">
      <c r="N221" s="31"/>
    </row>
    <row r="222" spans="14:14" ht="12.75" customHeight="1" x14ac:dyDescent="0.4">
      <c r="N222" s="31"/>
    </row>
    <row r="223" spans="14:14" ht="12.75" customHeight="1" x14ac:dyDescent="0.4">
      <c r="N223" s="31"/>
    </row>
    <row r="224" spans="14:14" ht="12.75" customHeight="1" x14ac:dyDescent="0.4">
      <c r="N224" s="31"/>
    </row>
    <row r="225" spans="14:14" ht="12.75" customHeight="1" x14ac:dyDescent="0.4">
      <c r="N225" s="31"/>
    </row>
    <row r="226" spans="14:14" ht="12.75" customHeight="1" x14ac:dyDescent="0.4">
      <c r="N226" s="31"/>
    </row>
    <row r="227" spans="14:14" ht="12.75" customHeight="1" x14ac:dyDescent="0.4">
      <c r="N227" s="31"/>
    </row>
    <row r="228" spans="14:14" ht="12.75" customHeight="1" x14ac:dyDescent="0.4">
      <c r="N228" s="31"/>
    </row>
    <row r="229" spans="14:14" ht="12.75" customHeight="1" x14ac:dyDescent="0.4">
      <c r="N229" s="31"/>
    </row>
    <row r="230" spans="14:14" ht="12.75" customHeight="1" x14ac:dyDescent="0.4">
      <c r="N230" s="31"/>
    </row>
    <row r="231" spans="14:14" ht="12.75" customHeight="1" x14ac:dyDescent="0.4">
      <c r="N231" s="31"/>
    </row>
    <row r="232" spans="14:14" ht="12.75" customHeight="1" x14ac:dyDescent="0.4">
      <c r="N232" s="31"/>
    </row>
    <row r="233" spans="14:14" ht="12.75" customHeight="1" x14ac:dyDescent="0.4">
      <c r="N233" s="31"/>
    </row>
    <row r="234" spans="14:14" ht="12.75" customHeight="1" x14ac:dyDescent="0.4">
      <c r="N234" s="31"/>
    </row>
    <row r="235" spans="14:14" ht="12.75" customHeight="1" x14ac:dyDescent="0.4">
      <c r="N235" s="31"/>
    </row>
    <row r="236" spans="14:14" ht="12.75" customHeight="1" x14ac:dyDescent="0.4">
      <c r="N236" s="31"/>
    </row>
    <row r="237" spans="14:14" ht="12.75" customHeight="1" x14ac:dyDescent="0.4">
      <c r="N237" s="31"/>
    </row>
    <row r="238" spans="14:14" ht="12.75" customHeight="1" x14ac:dyDescent="0.4">
      <c r="N238" s="31"/>
    </row>
    <row r="239" spans="14:14" ht="12.75" customHeight="1" x14ac:dyDescent="0.4">
      <c r="N239" s="31"/>
    </row>
    <row r="240" spans="14:14" ht="12.75" customHeight="1" x14ac:dyDescent="0.4">
      <c r="N240" s="31"/>
    </row>
    <row r="241" spans="14:14" ht="12.75" customHeight="1" x14ac:dyDescent="0.4">
      <c r="N241" s="31"/>
    </row>
    <row r="242" spans="14:14" ht="12.75" customHeight="1" x14ac:dyDescent="0.4">
      <c r="N242" s="31"/>
    </row>
    <row r="243" spans="14:14" ht="12.75" customHeight="1" x14ac:dyDescent="0.4">
      <c r="N243" s="31"/>
    </row>
    <row r="244" spans="14:14" ht="12.75" customHeight="1" x14ac:dyDescent="0.4">
      <c r="N244" s="31"/>
    </row>
    <row r="245" spans="14:14" ht="12.75" customHeight="1" x14ac:dyDescent="0.4">
      <c r="N245" s="31"/>
    </row>
    <row r="246" spans="14:14" ht="12.75" customHeight="1" x14ac:dyDescent="0.4">
      <c r="N246" s="31"/>
    </row>
    <row r="247" spans="14:14" ht="12.75" customHeight="1" x14ac:dyDescent="0.4">
      <c r="N247" s="31"/>
    </row>
    <row r="248" spans="14:14" ht="12.75" customHeight="1" x14ac:dyDescent="0.4">
      <c r="N248" s="31"/>
    </row>
    <row r="249" spans="14:14" ht="12.75" customHeight="1" x14ac:dyDescent="0.4">
      <c r="N249" s="31"/>
    </row>
    <row r="250" spans="14:14" ht="12.75" customHeight="1" x14ac:dyDescent="0.4">
      <c r="N250" s="31"/>
    </row>
    <row r="251" spans="14:14" ht="12.75" customHeight="1" x14ac:dyDescent="0.4">
      <c r="N251" s="31"/>
    </row>
    <row r="252" spans="14:14" ht="12.75" customHeight="1" x14ac:dyDescent="0.4">
      <c r="N252" s="31"/>
    </row>
    <row r="253" spans="14:14" ht="12.75" customHeight="1" x14ac:dyDescent="0.4">
      <c r="N253" s="31"/>
    </row>
    <row r="254" spans="14:14" ht="12.75" customHeight="1" x14ac:dyDescent="0.4">
      <c r="N254" s="31"/>
    </row>
    <row r="255" spans="14:14" ht="12.75" customHeight="1" x14ac:dyDescent="0.4">
      <c r="N255" s="31"/>
    </row>
    <row r="256" spans="14:14" ht="12.75" customHeight="1" x14ac:dyDescent="0.4">
      <c r="N256" s="31"/>
    </row>
    <row r="257" spans="14:14" ht="12.75" customHeight="1" x14ac:dyDescent="0.4">
      <c r="N257" s="31"/>
    </row>
    <row r="258" spans="14:14" ht="12.75" customHeight="1" x14ac:dyDescent="0.4">
      <c r="N258" s="31"/>
    </row>
    <row r="259" spans="14:14" ht="12.75" customHeight="1" x14ac:dyDescent="0.4">
      <c r="N259" s="31"/>
    </row>
    <row r="260" spans="14:14" ht="12.75" customHeight="1" x14ac:dyDescent="0.4">
      <c r="N260" s="31"/>
    </row>
    <row r="261" spans="14:14" ht="12.75" customHeight="1" x14ac:dyDescent="0.4">
      <c r="N261" s="31"/>
    </row>
    <row r="262" spans="14:14" ht="12.75" customHeight="1" x14ac:dyDescent="0.4">
      <c r="N262" s="31"/>
    </row>
    <row r="263" spans="14:14" ht="12.75" customHeight="1" x14ac:dyDescent="0.4">
      <c r="N263" s="31"/>
    </row>
    <row r="264" spans="14:14" ht="12.75" customHeight="1" x14ac:dyDescent="0.4">
      <c r="N264" s="31"/>
    </row>
    <row r="265" spans="14:14" ht="12.75" customHeight="1" x14ac:dyDescent="0.4">
      <c r="N265" s="31"/>
    </row>
    <row r="266" spans="14:14" ht="12.75" customHeight="1" x14ac:dyDescent="0.4">
      <c r="N266" s="31"/>
    </row>
    <row r="267" spans="14:14" ht="12.75" customHeight="1" x14ac:dyDescent="0.4">
      <c r="N267" s="31"/>
    </row>
    <row r="268" spans="14:14" ht="12.75" customHeight="1" x14ac:dyDescent="0.4">
      <c r="N268" s="31"/>
    </row>
    <row r="269" spans="14:14" ht="12.75" customHeight="1" x14ac:dyDescent="0.4">
      <c r="N269" s="31"/>
    </row>
    <row r="270" spans="14:14" ht="12.75" customHeight="1" x14ac:dyDescent="0.4">
      <c r="N270" s="31"/>
    </row>
    <row r="271" spans="14:14" ht="12.75" customHeight="1" x14ac:dyDescent="0.4">
      <c r="N271" s="31"/>
    </row>
    <row r="272" spans="14:14" ht="12.75" customHeight="1" x14ac:dyDescent="0.4">
      <c r="N272" s="31"/>
    </row>
    <row r="273" spans="14:14" ht="12.75" customHeight="1" x14ac:dyDescent="0.4">
      <c r="N273" s="31"/>
    </row>
    <row r="274" spans="14:14" ht="12.75" customHeight="1" x14ac:dyDescent="0.4">
      <c r="N274" s="31"/>
    </row>
    <row r="275" spans="14:14" ht="12.75" customHeight="1" x14ac:dyDescent="0.4">
      <c r="N275" s="31"/>
    </row>
    <row r="276" spans="14:14" ht="12.75" customHeight="1" x14ac:dyDescent="0.4">
      <c r="N276" s="31"/>
    </row>
    <row r="277" spans="14:14" ht="12.75" customHeight="1" x14ac:dyDescent="0.4">
      <c r="N277" s="31"/>
    </row>
    <row r="278" spans="14:14" ht="12.75" customHeight="1" x14ac:dyDescent="0.4">
      <c r="N278" s="31"/>
    </row>
    <row r="279" spans="14:14" ht="12.75" customHeight="1" x14ac:dyDescent="0.4">
      <c r="N279" s="31"/>
    </row>
    <row r="280" spans="14:14" ht="12.75" customHeight="1" x14ac:dyDescent="0.4">
      <c r="N280" s="31"/>
    </row>
    <row r="281" spans="14:14" ht="12.75" customHeight="1" x14ac:dyDescent="0.4">
      <c r="N281" s="31"/>
    </row>
    <row r="282" spans="14:14" ht="12.75" customHeight="1" x14ac:dyDescent="0.4">
      <c r="N282" s="31"/>
    </row>
    <row r="283" spans="14:14" ht="12.75" customHeight="1" x14ac:dyDescent="0.4">
      <c r="N283" s="31"/>
    </row>
    <row r="284" spans="14:14" ht="12.75" customHeight="1" x14ac:dyDescent="0.4">
      <c r="N284" s="31"/>
    </row>
    <row r="285" spans="14:14" ht="12.75" customHeight="1" x14ac:dyDescent="0.4">
      <c r="N285" s="31"/>
    </row>
    <row r="286" spans="14:14" ht="12.75" customHeight="1" x14ac:dyDescent="0.4">
      <c r="N286" s="31"/>
    </row>
    <row r="287" spans="14:14" ht="12.75" customHeight="1" x14ac:dyDescent="0.4">
      <c r="N287" s="31"/>
    </row>
    <row r="288" spans="14:14" ht="12.75" customHeight="1" x14ac:dyDescent="0.4">
      <c r="N288" s="31"/>
    </row>
    <row r="289" spans="14:14" ht="12.75" customHeight="1" x14ac:dyDescent="0.4">
      <c r="N289" s="31"/>
    </row>
    <row r="290" spans="14:14" ht="12.75" customHeight="1" x14ac:dyDescent="0.4">
      <c r="N290" s="31"/>
    </row>
    <row r="291" spans="14:14" ht="12.75" customHeight="1" x14ac:dyDescent="0.4">
      <c r="N291" s="31"/>
    </row>
    <row r="292" spans="14:14" ht="12.75" customHeight="1" x14ac:dyDescent="0.4">
      <c r="N292" s="31"/>
    </row>
    <row r="293" spans="14:14" ht="12.75" customHeight="1" x14ac:dyDescent="0.4">
      <c r="N293" s="31"/>
    </row>
    <row r="294" spans="14:14" ht="12.75" customHeight="1" x14ac:dyDescent="0.4">
      <c r="N294" s="31"/>
    </row>
    <row r="295" spans="14:14" ht="12.75" customHeight="1" x14ac:dyDescent="0.4">
      <c r="N295" s="31"/>
    </row>
    <row r="296" spans="14:14" ht="12.75" customHeight="1" x14ac:dyDescent="0.4">
      <c r="N296" s="31"/>
    </row>
    <row r="297" spans="14:14" ht="12.75" customHeight="1" x14ac:dyDescent="0.4">
      <c r="N297" s="31"/>
    </row>
    <row r="298" spans="14:14" ht="12.75" customHeight="1" x14ac:dyDescent="0.4">
      <c r="N298" s="31"/>
    </row>
    <row r="299" spans="14:14" ht="12.75" customHeight="1" x14ac:dyDescent="0.4">
      <c r="N299" s="31"/>
    </row>
    <row r="300" spans="14:14" ht="12.75" customHeight="1" x14ac:dyDescent="0.4">
      <c r="N300" s="31"/>
    </row>
    <row r="301" spans="14:14" ht="12.75" customHeight="1" x14ac:dyDescent="0.4">
      <c r="N301" s="31"/>
    </row>
    <row r="302" spans="14:14" ht="12.75" customHeight="1" x14ac:dyDescent="0.4">
      <c r="N302" s="31"/>
    </row>
    <row r="303" spans="14:14" ht="12.75" customHeight="1" x14ac:dyDescent="0.4">
      <c r="N303" s="31"/>
    </row>
    <row r="304" spans="14:14" ht="12.75" customHeight="1" x14ac:dyDescent="0.4">
      <c r="N304" s="31"/>
    </row>
    <row r="305" spans="14:14" ht="12.75" customHeight="1" x14ac:dyDescent="0.4">
      <c r="N305" s="31"/>
    </row>
    <row r="306" spans="14:14" ht="12.75" customHeight="1" x14ac:dyDescent="0.4">
      <c r="N306" s="31"/>
    </row>
    <row r="307" spans="14:14" ht="12.75" customHeight="1" x14ac:dyDescent="0.4">
      <c r="N307" s="31"/>
    </row>
    <row r="308" spans="14:14" ht="12.75" customHeight="1" x14ac:dyDescent="0.4">
      <c r="N308" s="31"/>
    </row>
    <row r="309" spans="14:14" ht="12.75" customHeight="1" x14ac:dyDescent="0.4">
      <c r="N309" s="31"/>
    </row>
    <row r="310" spans="14:14" ht="12.75" customHeight="1" x14ac:dyDescent="0.4">
      <c r="N310" s="31"/>
    </row>
    <row r="311" spans="14:14" ht="12.75" customHeight="1" x14ac:dyDescent="0.4">
      <c r="N311" s="31"/>
    </row>
    <row r="312" spans="14:14" ht="12.75" customHeight="1" x14ac:dyDescent="0.4">
      <c r="N312" s="31"/>
    </row>
    <row r="313" spans="14:14" ht="12.75" customHeight="1" x14ac:dyDescent="0.4">
      <c r="N313" s="31"/>
    </row>
    <row r="314" spans="14:14" ht="12.75" customHeight="1" x14ac:dyDescent="0.4">
      <c r="N314" s="31"/>
    </row>
    <row r="315" spans="14:14" ht="12.75" customHeight="1" x14ac:dyDescent="0.4">
      <c r="N315" s="31"/>
    </row>
    <row r="316" spans="14:14" ht="12.75" customHeight="1" x14ac:dyDescent="0.4">
      <c r="N316" s="31"/>
    </row>
    <row r="317" spans="14:14" ht="12.75" customHeight="1" x14ac:dyDescent="0.4">
      <c r="N317" s="31"/>
    </row>
    <row r="318" spans="14:14" ht="12.75" customHeight="1" x14ac:dyDescent="0.4">
      <c r="N318" s="31"/>
    </row>
    <row r="319" spans="14:14" ht="12.75" customHeight="1" x14ac:dyDescent="0.4">
      <c r="N319" s="31"/>
    </row>
    <row r="320" spans="14:14" ht="12.75" customHeight="1" x14ac:dyDescent="0.4">
      <c r="N320" s="31"/>
    </row>
    <row r="321" spans="14:14" ht="12.75" customHeight="1" x14ac:dyDescent="0.4">
      <c r="N321" s="31"/>
    </row>
    <row r="322" spans="14:14" ht="12.75" customHeight="1" x14ac:dyDescent="0.4">
      <c r="N322" s="31"/>
    </row>
    <row r="323" spans="14:14" ht="12.75" customHeight="1" x14ac:dyDescent="0.4">
      <c r="N323" s="31"/>
    </row>
    <row r="324" spans="14:14" ht="12.75" customHeight="1" x14ac:dyDescent="0.4">
      <c r="N324" s="31"/>
    </row>
    <row r="325" spans="14:14" ht="12.75" customHeight="1" x14ac:dyDescent="0.4">
      <c r="N325" s="31"/>
    </row>
    <row r="326" spans="14:14" ht="12.75" customHeight="1" x14ac:dyDescent="0.4">
      <c r="N326" s="31"/>
    </row>
    <row r="327" spans="14:14" ht="12.75" customHeight="1" x14ac:dyDescent="0.4">
      <c r="N327" s="31"/>
    </row>
    <row r="328" spans="14:14" ht="12.75" customHeight="1" x14ac:dyDescent="0.4">
      <c r="N328" s="31"/>
    </row>
    <row r="329" spans="14:14" ht="12.75" customHeight="1" x14ac:dyDescent="0.4">
      <c r="N329" s="31"/>
    </row>
    <row r="330" spans="14:14" ht="12.75" customHeight="1" x14ac:dyDescent="0.4">
      <c r="N330" s="31"/>
    </row>
    <row r="331" spans="14:14" ht="12.75" customHeight="1" x14ac:dyDescent="0.4">
      <c r="N331" s="31"/>
    </row>
    <row r="332" spans="14:14" ht="12.75" customHeight="1" x14ac:dyDescent="0.4">
      <c r="N332" s="31"/>
    </row>
    <row r="333" spans="14:14" ht="12.75" customHeight="1" x14ac:dyDescent="0.4">
      <c r="N333" s="31"/>
    </row>
    <row r="334" spans="14:14" ht="12.75" customHeight="1" x14ac:dyDescent="0.4">
      <c r="N334" s="31"/>
    </row>
    <row r="335" spans="14:14" ht="12.75" customHeight="1" x14ac:dyDescent="0.4">
      <c r="N335" s="31"/>
    </row>
    <row r="336" spans="14:14" ht="12.75" customHeight="1" x14ac:dyDescent="0.4">
      <c r="N336" s="31"/>
    </row>
    <row r="337" spans="14:14" ht="12.75" customHeight="1" x14ac:dyDescent="0.4">
      <c r="N337" s="31"/>
    </row>
    <row r="338" spans="14:14" ht="12.75" customHeight="1" x14ac:dyDescent="0.4">
      <c r="N338" s="31"/>
    </row>
    <row r="339" spans="14:14" ht="12.75" customHeight="1" x14ac:dyDescent="0.4">
      <c r="N339" s="31"/>
    </row>
    <row r="340" spans="14:14" ht="12.75" customHeight="1" x14ac:dyDescent="0.4">
      <c r="N340" s="31"/>
    </row>
    <row r="341" spans="14:14" ht="12.75" customHeight="1" x14ac:dyDescent="0.4">
      <c r="N341" s="31"/>
    </row>
    <row r="342" spans="14:14" ht="12.75" customHeight="1" x14ac:dyDescent="0.4">
      <c r="N342" s="31"/>
    </row>
    <row r="343" spans="14:14" ht="12.75" customHeight="1" x14ac:dyDescent="0.4">
      <c r="N343" s="31"/>
    </row>
    <row r="344" spans="14:14" ht="12.75" customHeight="1" x14ac:dyDescent="0.4">
      <c r="N344" s="31"/>
    </row>
    <row r="345" spans="14:14" ht="12.75" customHeight="1" x14ac:dyDescent="0.4">
      <c r="N345" s="31"/>
    </row>
    <row r="346" spans="14:14" ht="12.75" customHeight="1" x14ac:dyDescent="0.4">
      <c r="N346" s="31"/>
    </row>
    <row r="347" spans="14:14" ht="12.75" customHeight="1" x14ac:dyDescent="0.4">
      <c r="N347" s="31"/>
    </row>
    <row r="348" spans="14:14" ht="12.75" customHeight="1" x14ac:dyDescent="0.4">
      <c r="N348" s="31"/>
    </row>
    <row r="349" spans="14:14" ht="12.75" customHeight="1" x14ac:dyDescent="0.4">
      <c r="N349" s="31"/>
    </row>
    <row r="350" spans="14:14" ht="12.75" customHeight="1" x14ac:dyDescent="0.4">
      <c r="N350" s="31"/>
    </row>
    <row r="351" spans="14:14" ht="12.75" customHeight="1" x14ac:dyDescent="0.4">
      <c r="N351" s="31"/>
    </row>
    <row r="352" spans="14:14" ht="12.75" customHeight="1" x14ac:dyDescent="0.4">
      <c r="N352" s="31"/>
    </row>
    <row r="353" spans="14:14" ht="12.75" customHeight="1" x14ac:dyDescent="0.4">
      <c r="N353" s="31"/>
    </row>
    <row r="354" spans="14:14" ht="12.75" customHeight="1" x14ac:dyDescent="0.4">
      <c r="N354" s="31"/>
    </row>
    <row r="355" spans="14:14" ht="12.75" customHeight="1" x14ac:dyDescent="0.4">
      <c r="N355" s="31"/>
    </row>
    <row r="356" spans="14:14" ht="12.75" customHeight="1" x14ac:dyDescent="0.4">
      <c r="N356" s="31"/>
    </row>
    <row r="357" spans="14:14" ht="12.75" customHeight="1" x14ac:dyDescent="0.4">
      <c r="N357" s="31"/>
    </row>
    <row r="358" spans="14:14" ht="12.75" customHeight="1" x14ac:dyDescent="0.4">
      <c r="N358" s="31"/>
    </row>
    <row r="359" spans="14:14" ht="12.75" customHeight="1" x14ac:dyDescent="0.4">
      <c r="N359" s="31"/>
    </row>
    <row r="360" spans="14:14" ht="12.75" customHeight="1" x14ac:dyDescent="0.4">
      <c r="N360" s="31"/>
    </row>
    <row r="361" spans="14:14" ht="12.75" customHeight="1" x14ac:dyDescent="0.4">
      <c r="N361" s="31"/>
    </row>
    <row r="362" spans="14:14" ht="12.75" customHeight="1" x14ac:dyDescent="0.4">
      <c r="N362" s="31"/>
    </row>
    <row r="363" spans="14:14" ht="12.75" customHeight="1" x14ac:dyDescent="0.4">
      <c r="N363" s="31"/>
    </row>
    <row r="364" spans="14:14" ht="12.75" customHeight="1" x14ac:dyDescent="0.4">
      <c r="N364" s="31"/>
    </row>
    <row r="365" spans="14:14" ht="12.75" customHeight="1" x14ac:dyDescent="0.4">
      <c r="N365" s="31"/>
    </row>
    <row r="366" spans="14:14" ht="12.75" customHeight="1" x14ac:dyDescent="0.4">
      <c r="N366" s="31"/>
    </row>
    <row r="367" spans="14:14" ht="12.75" customHeight="1" x14ac:dyDescent="0.4">
      <c r="N367" s="31"/>
    </row>
    <row r="368" spans="14:14" ht="12.75" customHeight="1" x14ac:dyDescent="0.4">
      <c r="N368" s="31"/>
    </row>
    <row r="369" spans="14:14" ht="12.75" customHeight="1" x14ac:dyDescent="0.4">
      <c r="N369" s="31"/>
    </row>
    <row r="370" spans="14:14" ht="12.75" customHeight="1" x14ac:dyDescent="0.4">
      <c r="N370" s="31"/>
    </row>
    <row r="371" spans="14:14" ht="12.75" customHeight="1" x14ac:dyDescent="0.4">
      <c r="N371" s="31"/>
    </row>
    <row r="372" spans="14:14" ht="12.75" customHeight="1" x14ac:dyDescent="0.4">
      <c r="N372" s="31"/>
    </row>
    <row r="373" spans="14:14" ht="12.75" customHeight="1" x14ac:dyDescent="0.4">
      <c r="N373" s="31"/>
    </row>
    <row r="374" spans="14:14" ht="12.75" customHeight="1" x14ac:dyDescent="0.4">
      <c r="N374" s="31"/>
    </row>
    <row r="375" spans="14:14" ht="12.75" customHeight="1" x14ac:dyDescent="0.4">
      <c r="N375" s="31"/>
    </row>
    <row r="376" spans="14:14" ht="12.75" customHeight="1" x14ac:dyDescent="0.4">
      <c r="N376" s="31"/>
    </row>
    <row r="377" spans="14:14" ht="12.75" customHeight="1" x14ac:dyDescent="0.4">
      <c r="N377" s="31"/>
    </row>
    <row r="378" spans="14:14" ht="12.75" customHeight="1" x14ac:dyDescent="0.4">
      <c r="N378" s="31"/>
    </row>
    <row r="379" spans="14:14" ht="12.75" customHeight="1" x14ac:dyDescent="0.4">
      <c r="N379" s="31"/>
    </row>
    <row r="380" spans="14:14" ht="12.75" customHeight="1" x14ac:dyDescent="0.4">
      <c r="N380" s="31"/>
    </row>
    <row r="381" spans="14:14" ht="12.75" customHeight="1" x14ac:dyDescent="0.4">
      <c r="N381" s="31"/>
    </row>
    <row r="382" spans="14:14" ht="12.75" customHeight="1" x14ac:dyDescent="0.4">
      <c r="N382" s="31"/>
    </row>
    <row r="383" spans="14:14" ht="12.75" customHeight="1" x14ac:dyDescent="0.4">
      <c r="N383" s="31"/>
    </row>
    <row r="384" spans="14:14" ht="12.75" customHeight="1" x14ac:dyDescent="0.4">
      <c r="N384" s="31"/>
    </row>
    <row r="385" spans="14:14" ht="12.75" customHeight="1" x14ac:dyDescent="0.4">
      <c r="N385" s="31"/>
    </row>
    <row r="386" spans="14:14" ht="12.75" customHeight="1" x14ac:dyDescent="0.4">
      <c r="N386" s="31"/>
    </row>
    <row r="387" spans="14:14" ht="12.75" customHeight="1" x14ac:dyDescent="0.4">
      <c r="N387" s="31"/>
    </row>
    <row r="388" spans="14:14" ht="12.75" customHeight="1" x14ac:dyDescent="0.4">
      <c r="N388" s="31"/>
    </row>
    <row r="389" spans="14:14" ht="12.75" customHeight="1" x14ac:dyDescent="0.4">
      <c r="N389" s="31"/>
    </row>
    <row r="390" spans="14:14" ht="12.75" customHeight="1" x14ac:dyDescent="0.4">
      <c r="N390" s="31"/>
    </row>
    <row r="391" spans="14:14" ht="12.75" customHeight="1" x14ac:dyDescent="0.4">
      <c r="N391" s="31"/>
    </row>
    <row r="392" spans="14:14" ht="12.75" customHeight="1" x14ac:dyDescent="0.4">
      <c r="N392" s="31"/>
    </row>
    <row r="393" spans="14:14" ht="12.75" customHeight="1" x14ac:dyDescent="0.4">
      <c r="N393" s="31"/>
    </row>
    <row r="394" spans="14:14" ht="12.75" customHeight="1" x14ac:dyDescent="0.4">
      <c r="N394" s="31"/>
    </row>
    <row r="395" spans="14:14" ht="12.75" customHeight="1" x14ac:dyDescent="0.4">
      <c r="N395" s="31"/>
    </row>
    <row r="396" spans="14:14" ht="12.75" customHeight="1" x14ac:dyDescent="0.4">
      <c r="N396" s="31"/>
    </row>
    <row r="397" spans="14:14" ht="12.75" customHeight="1" x14ac:dyDescent="0.4">
      <c r="N397" s="31"/>
    </row>
    <row r="398" spans="14:14" ht="12.75" customHeight="1" x14ac:dyDescent="0.4">
      <c r="N398" s="31"/>
    </row>
    <row r="399" spans="14:14" ht="12.75" customHeight="1" x14ac:dyDescent="0.4">
      <c r="N399" s="31"/>
    </row>
    <row r="400" spans="14:14" ht="12.75" customHeight="1" x14ac:dyDescent="0.4">
      <c r="N400" s="31"/>
    </row>
    <row r="401" spans="14:14" ht="12.75" customHeight="1" x14ac:dyDescent="0.4">
      <c r="N401" s="31"/>
    </row>
    <row r="402" spans="14:14" ht="12.75" customHeight="1" x14ac:dyDescent="0.4">
      <c r="N402" s="31"/>
    </row>
    <row r="403" spans="14:14" ht="12.75" customHeight="1" x14ac:dyDescent="0.4">
      <c r="N403" s="31"/>
    </row>
    <row r="404" spans="14:14" ht="12.75" customHeight="1" x14ac:dyDescent="0.4">
      <c r="N404" s="31"/>
    </row>
    <row r="405" spans="14:14" ht="12.75" customHeight="1" x14ac:dyDescent="0.4">
      <c r="N405" s="31"/>
    </row>
    <row r="406" spans="14:14" ht="12.75" customHeight="1" x14ac:dyDescent="0.4">
      <c r="N406" s="31"/>
    </row>
    <row r="407" spans="14:14" ht="12.75" customHeight="1" x14ac:dyDescent="0.4">
      <c r="N407" s="31"/>
    </row>
    <row r="408" spans="14:14" ht="12.75" customHeight="1" x14ac:dyDescent="0.4">
      <c r="N408" s="31"/>
    </row>
    <row r="409" spans="14:14" ht="12.75" customHeight="1" x14ac:dyDescent="0.4">
      <c r="N409" s="31"/>
    </row>
    <row r="410" spans="14:14" ht="12.75" customHeight="1" x14ac:dyDescent="0.4">
      <c r="N410" s="31"/>
    </row>
    <row r="411" spans="14:14" ht="12.75" customHeight="1" x14ac:dyDescent="0.4">
      <c r="N411" s="31"/>
    </row>
    <row r="412" spans="14:14" ht="12.75" customHeight="1" x14ac:dyDescent="0.4">
      <c r="N412" s="31"/>
    </row>
    <row r="413" spans="14:14" ht="12.75" customHeight="1" x14ac:dyDescent="0.4">
      <c r="N413" s="31"/>
    </row>
    <row r="414" spans="14:14" ht="12.75" customHeight="1" x14ac:dyDescent="0.4">
      <c r="N414" s="31"/>
    </row>
    <row r="415" spans="14:14" ht="12.75" customHeight="1" x14ac:dyDescent="0.4">
      <c r="N415" s="31"/>
    </row>
    <row r="416" spans="14:14" ht="12.75" customHeight="1" x14ac:dyDescent="0.4">
      <c r="N416" s="31"/>
    </row>
    <row r="417" spans="14:14" ht="12.75" customHeight="1" x14ac:dyDescent="0.4">
      <c r="N417" s="31"/>
    </row>
    <row r="418" spans="14:14" ht="12.75" customHeight="1" x14ac:dyDescent="0.4">
      <c r="N418" s="31"/>
    </row>
    <row r="419" spans="14:14" ht="12.75" customHeight="1" x14ac:dyDescent="0.4">
      <c r="N419" s="31"/>
    </row>
    <row r="420" spans="14:14" ht="12.75" customHeight="1" x14ac:dyDescent="0.4">
      <c r="N420" s="31"/>
    </row>
    <row r="421" spans="14:14" ht="12.75" customHeight="1" x14ac:dyDescent="0.4">
      <c r="N421" s="31"/>
    </row>
    <row r="422" spans="14:14" ht="12.75" customHeight="1" x14ac:dyDescent="0.4">
      <c r="N422" s="31"/>
    </row>
    <row r="423" spans="14:14" ht="12.75" customHeight="1" x14ac:dyDescent="0.4">
      <c r="N423" s="31"/>
    </row>
    <row r="424" spans="14:14" ht="12.75" customHeight="1" x14ac:dyDescent="0.4">
      <c r="N424" s="31"/>
    </row>
    <row r="425" spans="14:14" ht="12.75" customHeight="1" x14ac:dyDescent="0.4">
      <c r="N425" s="31"/>
    </row>
    <row r="426" spans="14:14" ht="12.75" customHeight="1" x14ac:dyDescent="0.4">
      <c r="N426" s="31"/>
    </row>
    <row r="427" spans="14:14" ht="12.75" customHeight="1" x14ac:dyDescent="0.4">
      <c r="N427" s="31"/>
    </row>
    <row r="428" spans="14:14" ht="12.75" customHeight="1" x14ac:dyDescent="0.4">
      <c r="N428" s="31"/>
    </row>
    <row r="429" spans="14:14" ht="12.75" customHeight="1" x14ac:dyDescent="0.4">
      <c r="N429" s="31"/>
    </row>
    <row r="430" spans="14:14" ht="12.75" customHeight="1" x14ac:dyDescent="0.4">
      <c r="N430" s="31"/>
    </row>
    <row r="431" spans="14:14" ht="12.75" customHeight="1" x14ac:dyDescent="0.4">
      <c r="N431" s="31"/>
    </row>
    <row r="432" spans="14:14" ht="12.75" customHeight="1" x14ac:dyDescent="0.4">
      <c r="N432" s="31"/>
    </row>
    <row r="433" spans="14:14" ht="12.75" customHeight="1" x14ac:dyDescent="0.4">
      <c r="N433" s="31"/>
    </row>
    <row r="434" spans="14:14" ht="12.75" customHeight="1" x14ac:dyDescent="0.4">
      <c r="N434" s="31"/>
    </row>
    <row r="435" spans="14:14" ht="12.75" customHeight="1" x14ac:dyDescent="0.4">
      <c r="N435" s="31"/>
    </row>
    <row r="436" spans="14:14" ht="12.75" customHeight="1" x14ac:dyDescent="0.4">
      <c r="N436" s="31"/>
    </row>
    <row r="437" spans="14:14" ht="12.75" customHeight="1" x14ac:dyDescent="0.4">
      <c r="N437" s="31"/>
    </row>
    <row r="438" spans="14:14" ht="12.75" customHeight="1" x14ac:dyDescent="0.4">
      <c r="N438" s="31"/>
    </row>
    <row r="439" spans="14:14" ht="12.75" customHeight="1" x14ac:dyDescent="0.4">
      <c r="N439" s="31"/>
    </row>
    <row r="440" spans="14:14" ht="12.75" customHeight="1" x14ac:dyDescent="0.4">
      <c r="N440" s="31"/>
    </row>
    <row r="441" spans="14:14" ht="12.75" customHeight="1" x14ac:dyDescent="0.4">
      <c r="N441" s="31"/>
    </row>
    <row r="442" spans="14:14" ht="12.75" customHeight="1" x14ac:dyDescent="0.4">
      <c r="N442" s="31"/>
    </row>
    <row r="443" spans="14:14" ht="12.75" customHeight="1" x14ac:dyDescent="0.4">
      <c r="N443" s="31"/>
    </row>
    <row r="444" spans="14:14" ht="12.75" customHeight="1" x14ac:dyDescent="0.4">
      <c r="N444" s="31"/>
    </row>
    <row r="445" spans="14:14" ht="12.75" customHeight="1" x14ac:dyDescent="0.4">
      <c r="N445" s="31"/>
    </row>
    <row r="446" spans="14:14" ht="12.75" customHeight="1" x14ac:dyDescent="0.4">
      <c r="N446" s="31"/>
    </row>
    <row r="447" spans="14:14" ht="12.75" customHeight="1" x14ac:dyDescent="0.4">
      <c r="N447" s="31"/>
    </row>
    <row r="448" spans="14:14" ht="12.75" customHeight="1" x14ac:dyDescent="0.4">
      <c r="N448" s="31"/>
    </row>
    <row r="449" spans="14:14" ht="12.75" customHeight="1" x14ac:dyDescent="0.4">
      <c r="N449" s="31"/>
    </row>
    <row r="450" spans="14:14" ht="12.75" customHeight="1" x14ac:dyDescent="0.4">
      <c r="N450" s="31"/>
    </row>
    <row r="451" spans="14:14" ht="12.75" customHeight="1" x14ac:dyDescent="0.4">
      <c r="N451" s="31"/>
    </row>
    <row r="452" spans="14:14" ht="12.75" customHeight="1" x14ac:dyDescent="0.4">
      <c r="N452" s="31"/>
    </row>
    <row r="453" spans="14:14" ht="12.75" customHeight="1" x14ac:dyDescent="0.4">
      <c r="N453" s="31"/>
    </row>
    <row r="454" spans="14:14" ht="12.75" customHeight="1" x14ac:dyDescent="0.4">
      <c r="N454" s="31"/>
    </row>
    <row r="455" spans="14:14" ht="12.75" customHeight="1" x14ac:dyDescent="0.4">
      <c r="N455" s="31"/>
    </row>
    <row r="456" spans="14:14" ht="12.75" customHeight="1" x14ac:dyDescent="0.4">
      <c r="N456" s="31"/>
    </row>
    <row r="457" spans="14:14" ht="12.75" customHeight="1" x14ac:dyDescent="0.4">
      <c r="N457" s="31"/>
    </row>
    <row r="458" spans="14:14" ht="12.75" customHeight="1" x14ac:dyDescent="0.4">
      <c r="N458" s="31"/>
    </row>
    <row r="459" spans="14:14" ht="12.75" customHeight="1" x14ac:dyDescent="0.4">
      <c r="N459" s="31"/>
    </row>
    <row r="460" spans="14:14" ht="12.75" customHeight="1" x14ac:dyDescent="0.4">
      <c r="N460" s="31"/>
    </row>
    <row r="461" spans="14:14" ht="12.75" customHeight="1" x14ac:dyDescent="0.4">
      <c r="N461" s="31"/>
    </row>
    <row r="462" spans="14:14" ht="12.75" customHeight="1" x14ac:dyDescent="0.4">
      <c r="N462" s="31"/>
    </row>
    <row r="463" spans="14:14" ht="12.75" customHeight="1" x14ac:dyDescent="0.4">
      <c r="N463" s="31"/>
    </row>
    <row r="464" spans="14:14" ht="12.75" customHeight="1" x14ac:dyDescent="0.4">
      <c r="N464" s="31"/>
    </row>
    <row r="465" spans="14:14" ht="12.75" customHeight="1" x14ac:dyDescent="0.4">
      <c r="N465" s="31"/>
    </row>
    <row r="466" spans="14:14" ht="12.75" customHeight="1" x14ac:dyDescent="0.4">
      <c r="N466" s="31"/>
    </row>
    <row r="467" spans="14:14" ht="12.75" customHeight="1" x14ac:dyDescent="0.4">
      <c r="N467" s="31"/>
    </row>
    <row r="468" spans="14:14" ht="12.75" customHeight="1" x14ac:dyDescent="0.4">
      <c r="N468" s="31"/>
    </row>
    <row r="469" spans="14:14" ht="12.75" customHeight="1" x14ac:dyDescent="0.4">
      <c r="N469" s="31"/>
    </row>
    <row r="470" spans="14:14" ht="12.75" customHeight="1" x14ac:dyDescent="0.4">
      <c r="N470" s="31"/>
    </row>
    <row r="471" spans="14:14" ht="12.75" customHeight="1" x14ac:dyDescent="0.4">
      <c r="N471" s="31"/>
    </row>
    <row r="472" spans="14:14" ht="12.75" customHeight="1" x14ac:dyDescent="0.4">
      <c r="N472" s="31"/>
    </row>
    <row r="473" spans="14:14" ht="12.75" customHeight="1" x14ac:dyDescent="0.4">
      <c r="N473" s="31"/>
    </row>
    <row r="474" spans="14:14" ht="12.75" customHeight="1" x14ac:dyDescent="0.4">
      <c r="N474" s="31"/>
    </row>
    <row r="475" spans="14:14" ht="12.75" customHeight="1" x14ac:dyDescent="0.4">
      <c r="N475" s="31"/>
    </row>
    <row r="476" spans="14:14" ht="12.75" customHeight="1" x14ac:dyDescent="0.4">
      <c r="N476" s="31"/>
    </row>
    <row r="477" spans="14:14" ht="12.75" customHeight="1" x14ac:dyDescent="0.4">
      <c r="N477" s="31"/>
    </row>
    <row r="478" spans="14:14" ht="12.75" customHeight="1" x14ac:dyDescent="0.4">
      <c r="N478" s="31"/>
    </row>
    <row r="479" spans="14:14" ht="12.75" customHeight="1" x14ac:dyDescent="0.4">
      <c r="N479" s="31"/>
    </row>
    <row r="480" spans="14:14" ht="12.75" customHeight="1" x14ac:dyDescent="0.4">
      <c r="N480" s="31"/>
    </row>
    <row r="481" spans="14:14" ht="12.75" customHeight="1" x14ac:dyDescent="0.4">
      <c r="N481" s="31"/>
    </row>
    <row r="482" spans="14:14" ht="12.75" customHeight="1" x14ac:dyDescent="0.4">
      <c r="N482" s="31"/>
    </row>
    <row r="483" spans="14:14" ht="12.75" customHeight="1" x14ac:dyDescent="0.4">
      <c r="N483" s="31"/>
    </row>
    <row r="484" spans="14:14" ht="12.75" customHeight="1" x14ac:dyDescent="0.4">
      <c r="N484" s="31"/>
    </row>
    <row r="485" spans="14:14" ht="12.75" customHeight="1" x14ac:dyDescent="0.4">
      <c r="N485" s="31"/>
    </row>
    <row r="486" spans="14:14" ht="12.75" customHeight="1" x14ac:dyDescent="0.4">
      <c r="N486" s="31"/>
    </row>
    <row r="487" spans="14:14" ht="12.75" customHeight="1" x14ac:dyDescent="0.4">
      <c r="N487" s="31"/>
    </row>
    <row r="488" spans="14:14" ht="12.75" customHeight="1" x14ac:dyDescent="0.4">
      <c r="N488" s="31"/>
    </row>
    <row r="489" spans="14:14" ht="12.75" customHeight="1" x14ac:dyDescent="0.4">
      <c r="N489" s="31"/>
    </row>
    <row r="490" spans="14:14" ht="12.75" customHeight="1" x14ac:dyDescent="0.4">
      <c r="N490" s="31"/>
    </row>
    <row r="491" spans="14:14" ht="12.75" customHeight="1" x14ac:dyDescent="0.4">
      <c r="N491" s="31"/>
    </row>
    <row r="492" spans="14:14" ht="12.75" customHeight="1" x14ac:dyDescent="0.4">
      <c r="N492" s="31"/>
    </row>
    <row r="493" spans="14:14" ht="12.75" customHeight="1" x14ac:dyDescent="0.4">
      <c r="N493" s="31"/>
    </row>
    <row r="494" spans="14:14" ht="12.75" customHeight="1" x14ac:dyDescent="0.4">
      <c r="N494" s="31"/>
    </row>
    <row r="495" spans="14:14" ht="12.75" customHeight="1" x14ac:dyDescent="0.4">
      <c r="N495" s="31"/>
    </row>
    <row r="496" spans="14:14" ht="12.75" customHeight="1" x14ac:dyDescent="0.4">
      <c r="N496" s="31"/>
    </row>
    <row r="497" spans="14:14" ht="12.75" customHeight="1" x14ac:dyDescent="0.4">
      <c r="N497" s="31"/>
    </row>
    <row r="498" spans="14:14" ht="12.75" customHeight="1" x14ac:dyDescent="0.4">
      <c r="N498" s="31"/>
    </row>
    <row r="499" spans="14:14" ht="12.75" customHeight="1" x14ac:dyDescent="0.4">
      <c r="N499" s="31"/>
    </row>
    <row r="500" spans="14:14" ht="12.75" customHeight="1" x14ac:dyDescent="0.4">
      <c r="N500" s="31"/>
    </row>
    <row r="501" spans="14:14" ht="12.75" customHeight="1" x14ac:dyDescent="0.4">
      <c r="N501" s="31"/>
    </row>
    <row r="502" spans="14:14" ht="12.75" customHeight="1" x14ac:dyDescent="0.4">
      <c r="N502" s="31"/>
    </row>
    <row r="503" spans="14:14" ht="12.75" customHeight="1" x14ac:dyDescent="0.4">
      <c r="N503" s="31"/>
    </row>
    <row r="504" spans="14:14" ht="12.75" customHeight="1" x14ac:dyDescent="0.4">
      <c r="N504" s="31"/>
    </row>
    <row r="505" spans="14:14" ht="12.75" customHeight="1" x14ac:dyDescent="0.4">
      <c r="N505" s="31"/>
    </row>
    <row r="506" spans="14:14" ht="12.75" customHeight="1" x14ac:dyDescent="0.4">
      <c r="N506" s="31"/>
    </row>
    <row r="507" spans="14:14" ht="12.75" customHeight="1" x14ac:dyDescent="0.4">
      <c r="N507" s="31"/>
    </row>
    <row r="508" spans="14:14" ht="12.75" customHeight="1" x14ac:dyDescent="0.4">
      <c r="N508" s="31"/>
    </row>
    <row r="509" spans="14:14" ht="12.75" customHeight="1" x14ac:dyDescent="0.4">
      <c r="N509" s="31"/>
    </row>
    <row r="510" spans="14:14" ht="12.75" customHeight="1" x14ac:dyDescent="0.4">
      <c r="N510" s="31"/>
    </row>
    <row r="511" spans="14:14" ht="12.75" customHeight="1" x14ac:dyDescent="0.4">
      <c r="N511" s="31"/>
    </row>
    <row r="512" spans="14:14" ht="12.75" customHeight="1" x14ac:dyDescent="0.4">
      <c r="N512" s="31"/>
    </row>
    <row r="513" spans="14:14" ht="12.75" customHeight="1" x14ac:dyDescent="0.4">
      <c r="N513" s="31"/>
    </row>
    <row r="514" spans="14:14" ht="12.75" customHeight="1" x14ac:dyDescent="0.4">
      <c r="N514" s="31"/>
    </row>
    <row r="515" spans="14:14" ht="12.75" customHeight="1" x14ac:dyDescent="0.4">
      <c r="N515" s="31"/>
    </row>
    <row r="516" spans="14:14" ht="12.75" customHeight="1" x14ac:dyDescent="0.4">
      <c r="N516" s="31"/>
    </row>
    <row r="517" spans="14:14" ht="12.75" customHeight="1" x14ac:dyDescent="0.4">
      <c r="N517" s="31"/>
    </row>
    <row r="518" spans="14:14" ht="12.75" customHeight="1" x14ac:dyDescent="0.4">
      <c r="N518" s="31"/>
    </row>
    <row r="519" spans="14:14" ht="12.75" customHeight="1" x14ac:dyDescent="0.4">
      <c r="N519" s="31"/>
    </row>
    <row r="520" spans="14:14" ht="12.75" customHeight="1" x14ac:dyDescent="0.4">
      <c r="N520" s="31"/>
    </row>
    <row r="521" spans="14:14" ht="12.75" customHeight="1" x14ac:dyDescent="0.4">
      <c r="N521" s="31"/>
    </row>
    <row r="522" spans="14:14" ht="12.75" customHeight="1" x14ac:dyDescent="0.4">
      <c r="N522" s="31"/>
    </row>
    <row r="523" spans="14:14" ht="12.75" customHeight="1" x14ac:dyDescent="0.4">
      <c r="N523" s="31"/>
    </row>
    <row r="524" spans="14:14" ht="12.75" customHeight="1" x14ac:dyDescent="0.4">
      <c r="N524" s="31"/>
    </row>
    <row r="525" spans="14:14" ht="12.75" customHeight="1" x14ac:dyDescent="0.4">
      <c r="N525" s="31"/>
    </row>
    <row r="526" spans="14:14" ht="12.75" customHeight="1" x14ac:dyDescent="0.4">
      <c r="N526" s="31"/>
    </row>
    <row r="527" spans="14:14" ht="12.75" customHeight="1" x14ac:dyDescent="0.4">
      <c r="N527" s="31"/>
    </row>
    <row r="528" spans="14:14" ht="12.75" customHeight="1" x14ac:dyDescent="0.4">
      <c r="N528" s="31"/>
    </row>
    <row r="529" spans="14:14" ht="12.75" customHeight="1" x14ac:dyDescent="0.4">
      <c r="N529" s="31"/>
    </row>
    <row r="530" spans="14:14" ht="12.75" customHeight="1" x14ac:dyDescent="0.4">
      <c r="N530" s="31"/>
    </row>
    <row r="531" spans="14:14" ht="12.75" customHeight="1" x14ac:dyDescent="0.4">
      <c r="N531" s="31"/>
    </row>
    <row r="532" spans="14:14" ht="12.75" customHeight="1" x14ac:dyDescent="0.4">
      <c r="N532" s="31"/>
    </row>
    <row r="533" spans="14:14" ht="12.75" customHeight="1" x14ac:dyDescent="0.4">
      <c r="N533" s="31"/>
    </row>
    <row r="534" spans="14:14" ht="12.75" customHeight="1" x14ac:dyDescent="0.4">
      <c r="N534" s="31"/>
    </row>
    <row r="535" spans="14:14" ht="12.75" customHeight="1" x14ac:dyDescent="0.4">
      <c r="N535" s="31"/>
    </row>
    <row r="536" spans="14:14" ht="12.75" customHeight="1" x14ac:dyDescent="0.4">
      <c r="N536" s="31"/>
    </row>
    <row r="537" spans="14:14" ht="12.75" customHeight="1" x14ac:dyDescent="0.4">
      <c r="N537" s="31"/>
    </row>
    <row r="538" spans="14:14" ht="12.75" customHeight="1" x14ac:dyDescent="0.4">
      <c r="N538" s="31"/>
    </row>
    <row r="539" spans="14:14" ht="12.75" customHeight="1" x14ac:dyDescent="0.4">
      <c r="N539" s="31"/>
    </row>
    <row r="540" spans="14:14" ht="12.75" customHeight="1" x14ac:dyDescent="0.4">
      <c r="N540" s="31"/>
    </row>
    <row r="541" spans="14:14" ht="12.75" customHeight="1" x14ac:dyDescent="0.4">
      <c r="N541" s="31"/>
    </row>
    <row r="542" spans="14:14" ht="12.75" customHeight="1" x14ac:dyDescent="0.4">
      <c r="N542" s="31"/>
    </row>
    <row r="543" spans="14:14" ht="12.75" customHeight="1" x14ac:dyDescent="0.4">
      <c r="N543" s="31"/>
    </row>
    <row r="544" spans="14:14" ht="12.75" customHeight="1" x14ac:dyDescent="0.4">
      <c r="N544" s="31"/>
    </row>
    <row r="545" spans="14:14" ht="12.75" customHeight="1" x14ac:dyDescent="0.4">
      <c r="N545" s="31"/>
    </row>
    <row r="546" spans="14:14" ht="12.75" customHeight="1" x14ac:dyDescent="0.4">
      <c r="N546" s="31"/>
    </row>
    <row r="547" spans="14:14" ht="12.75" customHeight="1" x14ac:dyDescent="0.4">
      <c r="N547" s="31"/>
    </row>
    <row r="548" spans="14:14" ht="12.75" customHeight="1" x14ac:dyDescent="0.4">
      <c r="N548" s="31"/>
    </row>
    <row r="549" spans="14:14" ht="12.75" customHeight="1" x14ac:dyDescent="0.4">
      <c r="N549" s="31"/>
    </row>
    <row r="550" spans="14:14" ht="12.75" customHeight="1" x14ac:dyDescent="0.4">
      <c r="N550" s="31"/>
    </row>
    <row r="551" spans="14:14" ht="12.75" customHeight="1" x14ac:dyDescent="0.4">
      <c r="N551" s="31"/>
    </row>
    <row r="552" spans="14:14" ht="12.75" customHeight="1" x14ac:dyDescent="0.4">
      <c r="N552" s="31"/>
    </row>
    <row r="553" spans="14:14" ht="12.75" customHeight="1" x14ac:dyDescent="0.4">
      <c r="N553" s="31"/>
    </row>
    <row r="554" spans="14:14" ht="12.75" customHeight="1" x14ac:dyDescent="0.4">
      <c r="N554" s="31"/>
    </row>
    <row r="555" spans="14:14" ht="12.75" customHeight="1" x14ac:dyDescent="0.4">
      <c r="N555" s="31"/>
    </row>
    <row r="556" spans="14:14" ht="12.75" customHeight="1" x14ac:dyDescent="0.4">
      <c r="N556" s="31"/>
    </row>
    <row r="557" spans="14:14" ht="12.75" customHeight="1" x14ac:dyDescent="0.4">
      <c r="N557" s="31"/>
    </row>
    <row r="558" spans="14:14" ht="12.75" customHeight="1" x14ac:dyDescent="0.4">
      <c r="N558" s="31"/>
    </row>
    <row r="559" spans="14:14" ht="12.75" customHeight="1" x14ac:dyDescent="0.4">
      <c r="N559" s="31"/>
    </row>
    <row r="560" spans="14:14" ht="12.75" customHeight="1" x14ac:dyDescent="0.4">
      <c r="N560" s="31"/>
    </row>
    <row r="561" spans="14:14" ht="12.75" customHeight="1" x14ac:dyDescent="0.4">
      <c r="N561" s="31"/>
    </row>
    <row r="562" spans="14:14" ht="12.75" customHeight="1" x14ac:dyDescent="0.4">
      <c r="N562" s="31"/>
    </row>
    <row r="563" spans="14:14" ht="12.75" customHeight="1" x14ac:dyDescent="0.4">
      <c r="N563" s="31"/>
    </row>
    <row r="564" spans="14:14" ht="12.75" customHeight="1" x14ac:dyDescent="0.4">
      <c r="N564" s="31"/>
    </row>
    <row r="565" spans="14:14" ht="12.75" customHeight="1" x14ac:dyDescent="0.4">
      <c r="N565" s="31"/>
    </row>
    <row r="566" spans="14:14" ht="12.75" customHeight="1" x14ac:dyDescent="0.4">
      <c r="N566" s="31"/>
    </row>
    <row r="567" spans="14:14" ht="12.75" customHeight="1" x14ac:dyDescent="0.4">
      <c r="N567" s="31"/>
    </row>
    <row r="568" spans="14:14" ht="12.75" customHeight="1" x14ac:dyDescent="0.4">
      <c r="N568" s="31"/>
    </row>
    <row r="569" spans="14:14" ht="12.75" customHeight="1" x14ac:dyDescent="0.4">
      <c r="N569" s="31"/>
    </row>
    <row r="570" spans="14:14" ht="12.75" customHeight="1" x14ac:dyDescent="0.4">
      <c r="N570" s="31"/>
    </row>
    <row r="571" spans="14:14" ht="12.75" customHeight="1" x14ac:dyDescent="0.4">
      <c r="N571" s="31"/>
    </row>
    <row r="572" spans="14:14" ht="12.75" customHeight="1" x14ac:dyDescent="0.4">
      <c r="N572" s="31"/>
    </row>
    <row r="573" spans="14:14" ht="12.75" customHeight="1" x14ac:dyDescent="0.4">
      <c r="N573" s="31"/>
    </row>
    <row r="574" spans="14:14" ht="12.75" customHeight="1" x14ac:dyDescent="0.4">
      <c r="N574" s="31"/>
    </row>
    <row r="575" spans="14:14" ht="12.75" customHeight="1" x14ac:dyDescent="0.4">
      <c r="N575" s="31"/>
    </row>
    <row r="576" spans="14:14" ht="12.75" customHeight="1" x14ac:dyDescent="0.4">
      <c r="N576" s="31"/>
    </row>
    <row r="577" spans="14:14" ht="12.75" customHeight="1" x14ac:dyDescent="0.4">
      <c r="N577" s="31"/>
    </row>
    <row r="578" spans="14:14" ht="12.75" customHeight="1" x14ac:dyDescent="0.4">
      <c r="N578" s="31"/>
    </row>
    <row r="579" spans="14:14" ht="12.75" customHeight="1" x14ac:dyDescent="0.4">
      <c r="N579" s="31"/>
    </row>
    <row r="580" spans="14:14" ht="12.75" customHeight="1" x14ac:dyDescent="0.4">
      <c r="N580" s="31"/>
    </row>
    <row r="581" spans="14:14" ht="12.75" customHeight="1" x14ac:dyDescent="0.4">
      <c r="N581" s="31"/>
    </row>
    <row r="582" spans="14:14" ht="12.75" customHeight="1" x14ac:dyDescent="0.4">
      <c r="N582" s="31"/>
    </row>
    <row r="583" spans="14:14" ht="12.75" customHeight="1" x14ac:dyDescent="0.4">
      <c r="N583" s="31"/>
    </row>
    <row r="584" spans="14:14" ht="12.75" customHeight="1" x14ac:dyDescent="0.4">
      <c r="N584" s="31"/>
    </row>
    <row r="585" spans="14:14" ht="12.75" customHeight="1" x14ac:dyDescent="0.4">
      <c r="N585" s="31"/>
    </row>
    <row r="586" spans="14:14" ht="12.75" customHeight="1" x14ac:dyDescent="0.4">
      <c r="N586" s="31"/>
    </row>
    <row r="587" spans="14:14" ht="12.75" customHeight="1" x14ac:dyDescent="0.4">
      <c r="N587" s="31"/>
    </row>
    <row r="588" spans="14:14" ht="12.75" customHeight="1" x14ac:dyDescent="0.4">
      <c r="N588" s="31"/>
    </row>
    <row r="589" spans="14:14" ht="12.75" customHeight="1" x14ac:dyDescent="0.4">
      <c r="N589" s="31"/>
    </row>
    <row r="590" spans="14:14" ht="12.75" customHeight="1" x14ac:dyDescent="0.4">
      <c r="N590" s="31"/>
    </row>
    <row r="591" spans="14:14" ht="12.75" customHeight="1" x14ac:dyDescent="0.4">
      <c r="N591" s="31"/>
    </row>
    <row r="592" spans="14:14" ht="12.75" customHeight="1" x14ac:dyDescent="0.4">
      <c r="N592" s="31"/>
    </row>
    <row r="593" spans="14:14" ht="12.75" customHeight="1" x14ac:dyDescent="0.4">
      <c r="N593" s="31"/>
    </row>
    <row r="594" spans="14:14" ht="12.75" customHeight="1" x14ac:dyDescent="0.4">
      <c r="N594" s="31"/>
    </row>
    <row r="595" spans="14:14" ht="12.75" customHeight="1" x14ac:dyDescent="0.4">
      <c r="N595" s="31"/>
    </row>
    <row r="596" spans="14:14" ht="12.75" customHeight="1" x14ac:dyDescent="0.4">
      <c r="N596" s="31"/>
    </row>
    <row r="597" spans="14:14" ht="12.75" customHeight="1" x14ac:dyDescent="0.4">
      <c r="N597" s="31"/>
    </row>
    <row r="598" spans="14:14" ht="12.75" customHeight="1" x14ac:dyDescent="0.4">
      <c r="N598" s="31"/>
    </row>
    <row r="599" spans="14:14" ht="12.75" customHeight="1" x14ac:dyDescent="0.4">
      <c r="N599" s="31"/>
    </row>
    <row r="600" spans="14:14" ht="12.75" customHeight="1" x14ac:dyDescent="0.4">
      <c r="N600" s="31"/>
    </row>
    <row r="601" spans="14:14" ht="12.75" customHeight="1" x14ac:dyDescent="0.4">
      <c r="N601" s="31"/>
    </row>
    <row r="602" spans="14:14" ht="12.75" customHeight="1" x14ac:dyDescent="0.4">
      <c r="N602" s="31"/>
    </row>
    <row r="603" spans="14:14" ht="12.75" customHeight="1" x14ac:dyDescent="0.4">
      <c r="N603" s="31"/>
    </row>
    <row r="604" spans="14:14" ht="12.75" customHeight="1" x14ac:dyDescent="0.4">
      <c r="N604" s="31"/>
    </row>
    <row r="605" spans="14:14" ht="12.75" customHeight="1" x14ac:dyDescent="0.4">
      <c r="N605" s="31"/>
    </row>
    <row r="606" spans="14:14" ht="12.75" customHeight="1" x14ac:dyDescent="0.4">
      <c r="N606" s="31"/>
    </row>
    <row r="607" spans="14:14" ht="12.75" customHeight="1" x14ac:dyDescent="0.4">
      <c r="N607" s="31"/>
    </row>
    <row r="608" spans="14:14" ht="12.75" customHeight="1" x14ac:dyDescent="0.4">
      <c r="N608" s="31"/>
    </row>
    <row r="609" spans="14:14" ht="12.75" customHeight="1" x14ac:dyDescent="0.4">
      <c r="N609" s="31"/>
    </row>
    <row r="610" spans="14:14" ht="12.75" customHeight="1" x14ac:dyDescent="0.4">
      <c r="N610" s="31"/>
    </row>
    <row r="611" spans="14:14" ht="12.75" customHeight="1" x14ac:dyDescent="0.4">
      <c r="N611" s="31"/>
    </row>
    <row r="612" spans="14:14" ht="12.75" customHeight="1" x14ac:dyDescent="0.4">
      <c r="N612" s="31"/>
    </row>
    <row r="613" spans="14:14" ht="12.75" customHeight="1" x14ac:dyDescent="0.4">
      <c r="N613" s="31"/>
    </row>
    <row r="614" spans="14:14" ht="12.75" customHeight="1" x14ac:dyDescent="0.4">
      <c r="N614" s="31"/>
    </row>
    <row r="615" spans="14:14" ht="12.75" customHeight="1" x14ac:dyDescent="0.4">
      <c r="N615" s="31"/>
    </row>
    <row r="616" spans="14:14" ht="12.75" customHeight="1" x14ac:dyDescent="0.4">
      <c r="N616" s="31"/>
    </row>
    <row r="617" spans="14:14" ht="12.75" customHeight="1" x14ac:dyDescent="0.4">
      <c r="N617" s="31"/>
    </row>
    <row r="618" spans="14:14" ht="12.75" customHeight="1" x14ac:dyDescent="0.4">
      <c r="N618" s="31"/>
    </row>
    <row r="619" spans="14:14" ht="12.75" customHeight="1" x14ac:dyDescent="0.4">
      <c r="N619" s="31"/>
    </row>
    <row r="620" spans="14:14" ht="12.75" customHeight="1" x14ac:dyDescent="0.4">
      <c r="N620" s="31"/>
    </row>
    <row r="621" spans="14:14" ht="12.75" customHeight="1" x14ac:dyDescent="0.4">
      <c r="N621" s="31"/>
    </row>
    <row r="622" spans="14:14" ht="12.75" customHeight="1" x14ac:dyDescent="0.4">
      <c r="N622" s="31"/>
    </row>
    <row r="623" spans="14:14" ht="12.75" customHeight="1" x14ac:dyDescent="0.4">
      <c r="N623" s="31"/>
    </row>
    <row r="624" spans="14:14" ht="12.75" customHeight="1" x14ac:dyDescent="0.4">
      <c r="N624" s="31"/>
    </row>
    <row r="625" spans="14:14" ht="12.75" customHeight="1" x14ac:dyDescent="0.4">
      <c r="N625" s="31"/>
    </row>
    <row r="626" spans="14:14" ht="12.75" customHeight="1" x14ac:dyDescent="0.4">
      <c r="N626" s="31"/>
    </row>
    <row r="627" spans="14:14" ht="12.75" customHeight="1" x14ac:dyDescent="0.4">
      <c r="N627" s="31"/>
    </row>
    <row r="628" spans="14:14" ht="12.75" customHeight="1" x14ac:dyDescent="0.4">
      <c r="N628" s="31"/>
    </row>
    <row r="629" spans="14:14" ht="12.75" customHeight="1" x14ac:dyDescent="0.4">
      <c r="N629" s="31"/>
    </row>
    <row r="630" spans="14:14" ht="12.75" customHeight="1" x14ac:dyDescent="0.4">
      <c r="N630" s="31"/>
    </row>
    <row r="631" spans="14:14" ht="12.75" customHeight="1" x14ac:dyDescent="0.4">
      <c r="N631" s="31"/>
    </row>
    <row r="632" spans="14:14" ht="12.75" customHeight="1" x14ac:dyDescent="0.4">
      <c r="N632" s="31"/>
    </row>
    <row r="633" spans="14:14" ht="12.75" customHeight="1" x14ac:dyDescent="0.4">
      <c r="N633" s="31"/>
    </row>
    <row r="634" spans="14:14" ht="12.75" customHeight="1" x14ac:dyDescent="0.4">
      <c r="N634" s="31"/>
    </row>
    <row r="635" spans="14:14" ht="12.75" customHeight="1" x14ac:dyDescent="0.4">
      <c r="N635" s="31"/>
    </row>
    <row r="636" spans="14:14" ht="12.75" customHeight="1" x14ac:dyDescent="0.4">
      <c r="N636" s="31"/>
    </row>
    <row r="637" spans="14:14" ht="12.75" customHeight="1" x14ac:dyDescent="0.4">
      <c r="N637" s="31"/>
    </row>
    <row r="638" spans="14:14" ht="12.75" customHeight="1" x14ac:dyDescent="0.4">
      <c r="N638" s="31"/>
    </row>
    <row r="639" spans="14:14" ht="12.75" customHeight="1" x14ac:dyDescent="0.4">
      <c r="N639" s="31"/>
    </row>
    <row r="640" spans="14:14" ht="12.75" customHeight="1" x14ac:dyDescent="0.4">
      <c r="N640" s="31"/>
    </row>
    <row r="641" spans="14:14" ht="12.75" customHeight="1" x14ac:dyDescent="0.4">
      <c r="N641" s="31"/>
    </row>
    <row r="642" spans="14:14" ht="12.75" customHeight="1" x14ac:dyDescent="0.4">
      <c r="N642" s="31"/>
    </row>
    <row r="643" spans="14:14" ht="12.75" customHeight="1" x14ac:dyDescent="0.4">
      <c r="N643" s="31"/>
    </row>
    <row r="644" spans="14:14" ht="12.75" customHeight="1" x14ac:dyDescent="0.4">
      <c r="N644" s="31"/>
    </row>
    <row r="645" spans="14:14" ht="12.75" customHeight="1" x14ac:dyDescent="0.4">
      <c r="N645" s="31"/>
    </row>
    <row r="646" spans="14:14" ht="12.75" customHeight="1" x14ac:dyDescent="0.4">
      <c r="N646" s="31"/>
    </row>
    <row r="647" spans="14:14" ht="12.75" customHeight="1" x14ac:dyDescent="0.4">
      <c r="N647" s="31"/>
    </row>
    <row r="648" spans="14:14" ht="12.75" customHeight="1" x14ac:dyDescent="0.4">
      <c r="N648" s="31"/>
    </row>
    <row r="649" spans="14:14" ht="12.75" customHeight="1" x14ac:dyDescent="0.4">
      <c r="N649" s="31"/>
    </row>
    <row r="650" spans="14:14" ht="12.75" customHeight="1" x14ac:dyDescent="0.4">
      <c r="N650" s="31"/>
    </row>
    <row r="651" spans="14:14" ht="12.75" customHeight="1" x14ac:dyDescent="0.4">
      <c r="N651" s="31"/>
    </row>
    <row r="652" spans="14:14" ht="12.75" customHeight="1" x14ac:dyDescent="0.4">
      <c r="N652" s="31"/>
    </row>
    <row r="653" spans="14:14" ht="12.75" customHeight="1" x14ac:dyDescent="0.4">
      <c r="N653" s="31"/>
    </row>
    <row r="654" spans="14:14" ht="12.75" customHeight="1" x14ac:dyDescent="0.4">
      <c r="N654" s="31"/>
    </row>
    <row r="655" spans="14:14" ht="12.75" customHeight="1" x14ac:dyDescent="0.4">
      <c r="N655" s="31"/>
    </row>
    <row r="656" spans="14:14" ht="12.75" customHeight="1" x14ac:dyDescent="0.4">
      <c r="N656" s="31"/>
    </row>
    <row r="657" spans="14:14" ht="12.75" customHeight="1" x14ac:dyDescent="0.4">
      <c r="N657" s="31"/>
    </row>
    <row r="658" spans="14:14" ht="12.75" customHeight="1" x14ac:dyDescent="0.4">
      <c r="N658" s="31"/>
    </row>
    <row r="659" spans="14:14" ht="12.75" customHeight="1" x14ac:dyDescent="0.4">
      <c r="N659" s="31"/>
    </row>
    <row r="660" spans="14:14" ht="12.75" customHeight="1" x14ac:dyDescent="0.4">
      <c r="N660" s="31"/>
    </row>
    <row r="661" spans="14:14" ht="12.75" customHeight="1" x14ac:dyDescent="0.4">
      <c r="N661" s="31"/>
    </row>
    <row r="662" spans="14:14" ht="12.75" customHeight="1" x14ac:dyDescent="0.4">
      <c r="N662" s="31"/>
    </row>
    <row r="663" spans="14:14" ht="12.75" customHeight="1" x14ac:dyDescent="0.4">
      <c r="N663" s="31"/>
    </row>
    <row r="664" spans="14:14" ht="12.75" customHeight="1" x14ac:dyDescent="0.4">
      <c r="N664" s="31"/>
    </row>
    <row r="665" spans="14:14" ht="12.75" customHeight="1" x14ac:dyDescent="0.4">
      <c r="N665" s="31"/>
    </row>
    <row r="666" spans="14:14" ht="12.75" customHeight="1" x14ac:dyDescent="0.4">
      <c r="N666" s="31"/>
    </row>
    <row r="667" spans="14:14" ht="12.75" customHeight="1" x14ac:dyDescent="0.4">
      <c r="N667" s="31"/>
    </row>
    <row r="668" spans="14:14" ht="12.75" customHeight="1" x14ac:dyDescent="0.4">
      <c r="N668" s="31"/>
    </row>
    <row r="669" spans="14:14" ht="12.75" customHeight="1" x14ac:dyDescent="0.4">
      <c r="N669" s="31"/>
    </row>
    <row r="670" spans="14:14" ht="12.75" customHeight="1" x14ac:dyDescent="0.4">
      <c r="N670" s="31"/>
    </row>
    <row r="671" spans="14:14" ht="12.75" customHeight="1" x14ac:dyDescent="0.4">
      <c r="N671" s="31"/>
    </row>
    <row r="672" spans="14:14" ht="12.75" customHeight="1" x14ac:dyDescent="0.4">
      <c r="N672" s="31"/>
    </row>
    <row r="673" spans="14:14" ht="12.75" customHeight="1" x14ac:dyDescent="0.4">
      <c r="N673" s="31"/>
    </row>
    <row r="674" spans="14:14" ht="12.75" customHeight="1" x14ac:dyDescent="0.4">
      <c r="N674" s="31"/>
    </row>
    <row r="675" spans="14:14" ht="12.75" customHeight="1" x14ac:dyDescent="0.4">
      <c r="N675" s="31"/>
    </row>
    <row r="676" spans="14:14" ht="12.75" customHeight="1" x14ac:dyDescent="0.4">
      <c r="N676" s="31"/>
    </row>
    <row r="677" spans="14:14" ht="12.75" customHeight="1" x14ac:dyDescent="0.4">
      <c r="N677" s="31"/>
    </row>
    <row r="678" spans="14:14" ht="12.75" customHeight="1" x14ac:dyDescent="0.4">
      <c r="N678" s="31"/>
    </row>
    <row r="679" spans="14:14" ht="12.75" customHeight="1" x14ac:dyDescent="0.4">
      <c r="N679" s="31"/>
    </row>
    <row r="680" spans="14:14" ht="12.75" customHeight="1" x14ac:dyDescent="0.4">
      <c r="N680" s="31"/>
    </row>
    <row r="681" spans="14:14" ht="12.75" customHeight="1" x14ac:dyDescent="0.4">
      <c r="N681" s="31"/>
    </row>
    <row r="682" spans="14:14" ht="12.75" customHeight="1" x14ac:dyDescent="0.4">
      <c r="N682" s="31"/>
    </row>
    <row r="683" spans="14:14" ht="12.75" customHeight="1" x14ac:dyDescent="0.4">
      <c r="N683" s="31"/>
    </row>
    <row r="684" spans="14:14" ht="12.75" customHeight="1" x14ac:dyDescent="0.4">
      <c r="N684" s="31"/>
    </row>
    <row r="685" spans="14:14" ht="12.75" customHeight="1" x14ac:dyDescent="0.4">
      <c r="N685" s="31"/>
    </row>
    <row r="686" spans="14:14" ht="12.75" customHeight="1" x14ac:dyDescent="0.4">
      <c r="N686" s="31"/>
    </row>
    <row r="687" spans="14:14" ht="12.75" customHeight="1" x14ac:dyDescent="0.4">
      <c r="N687" s="31"/>
    </row>
    <row r="688" spans="14:14" ht="12.75" customHeight="1" x14ac:dyDescent="0.4">
      <c r="N688" s="31"/>
    </row>
    <row r="689" spans="14:14" ht="12.75" customHeight="1" x14ac:dyDescent="0.4">
      <c r="N689" s="31"/>
    </row>
    <row r="690" spans="14:14" ht="12.75" customHeight="1" x14ac:dyDescent="0.4">
      <c r="N690" s="31"/>
    </row>
    <row r="691" spans="14:14" ht="12.75" customHeight="1" x14ac:dyDescent="0.4">
      <c r="N691" s="31"/>
    </row>
    <row r="692" spans="14:14" ht="12.75" customHeight="1" x14ac:dyDescent="0.4">
      <c r="N692" s="31"/>
    </row>
    <row r="693" spans="14:14" ht="12.75" customHeight="1" x14ac:dyDescent="0.4">
      <c r="N693" s="31"/>
    </row>
    <row r="694" spans="14:14" ht="12.75" customHeight="1" x14ac:dyDescent="0.4">
      <c r="N694" s="31"/>
    </row>
    <row r="695" spans="14:14" ht="12.75" customHeight="1" x14ac:dyDescent="0.4">
      <c r="N695" s="31"/>
    </row>
    <row r="696" spans="14:14" ht="12.75" customHeight="1" x14ac:dyDescent="0.4">
      <c r="N696" s="31"/>
    </row>
    <row r="697" spans="14:14" ht="12.75" customHeight="1" x14ac:dyDescent="0.4">
      <c r="N697" s="31"/>
    </row>
    <row r="698" spans="14:14" ht="12.75" customHeight="1" x14ac:dyDescent="0.4">
      <c r="N698" s="31"/>
    </row>
    <row r="699" spans="14:14" ht="12.75" customHeight="1" x14ac:dyDescent="0.4">
      <c r="N699" s="31"/>
    </row>
    <row r="700" spans="14:14" ht="12.75" customHeight="1" x14ac:dyDescent="0.4">
      <c r="N700" s="31"/>
    </row>
    <row r="701" spans="14:14" ht="12.75" customHeight="1" x14ac:dyDescent="0.4">
      <c r="N701" s="31"/>
    </row>
    <row r="702" spans="14:14" ht="12.75" customHeight="1" x14ac:dyDescent="0.4">
      <c r="N702" s="31"/>
    </row>
    <row r="703" spans="14:14" ht="12.75" customHeight="1" x14ac:dyDescent="0.4">
      <c r="N703" s="31"/>
    </row>
    <row r="704" spans="14:14" ht="12.75" customHeight="1" x14ac:dyDescent="0.4">
      <c r="N704" s="31"/>
    </row>
    <row r="705" spans="14:14" ht="12.75" customHeight="1" x14ac:dyDescent="0.4">
      <c r="N705" s="31"/>
    </row>
    <row r="706" spans="14:14" ht="12.75" customHeight="1" x14ac:dyDescent="0.4">
      <c r="N706" s="31"/>
    </row>
    <row r="707" spans="14:14" ht="12.75" customHeight="1" x14ac:dyDescent="0.4">
      <c r="N707" s="31"/>
    </row>
    <row r="708" spans="14:14" ht="12.75" customHeight="1" x14ac:dyDescent="0.4">
      <c r="N708" s="31"/>
    </row>
    <row r="709" spans="14:14" ht="12.75" customHeight="1" x14ac:dyDescent="0.4">
      <c r="N709" s="31"/>
    </row>
    <row r="710" spans="14:14" ht="12.75" customHeight="1" x14ac:dyDescent="0.4">
      <c r="N710" s="31"/>
    </row>
    <row r="711" spans="14:14" ht="12.75" customHeight="1" x14ac:dyDescent="0.4">
      <c r="N711" s="31"/>
    </row>
    <row r="712" spans="14:14" ht="12.75" customHeight="1" x14ac:dyDescent="0.4">
      <c r="N712" s="31"/>
    </row>
    <row r="713" spans="14:14" ht="12.75" customHeight="1" x14ac:dyDescent="0.4">
      <c r="N713" s="31"/>
    </row>
    <row r="714" spans="14:14" ht="12.75" customHeight="1" x14ac:dyDescent="0.4">
      <c r="N714" s="31"/>
    </row>
    <row r="715" spans="14:14" ht="12.75" customHeight="1" x14ac:dyDescent="0.4">
      <c r="N715" s="31"/>
    </row>
    <row r="716" spans="14:14" ht="12.75" customHeight="1" x14ac:dyDescent="0.4">
      <c r="N716" s="31"/>
    </row>
    <row r="717" spans="14:14" ht="12.75" customHeight="1" x14ac:dyDescent="0.4">
      <c r="N717" s="31"/>
    </row>
    <row r="718" spans="14:14" ht="12.75" customHeight="1" x14ac:dyDescent="0.4">
      <c r="N718" s="31"/>
    </row>
    <row r="719" spans="14:14" ht="12.75" customHeight="1" x14ac:dyDescent="0.4">
      <c r="N719" s="31"/>
    </row>
    <row r="720" spans="14:14" ht="12.75" customHeight="1" x14ac:dyDescent="0.4">
      <c r="N720" s="31"/>
    </row>
    <row r="721" spans="14:14" ht="12.75" customHeight="1" x14ac:dyDescent="0.4">
      <c r="N721" s="31"/>
    </row>
    <row r="722" spans="14:14" ht="12.75" customHeight="1" x14ac:dyDescent="0.4">
      <c r="N722" s="31"/>
    </row>
    <row r="723" spans="14:14" ht="12.75" customHeight="1" x14ac:dyDescent="0.4">
      <c r="N723" s="31"/>
    </row>
    <row r="724" spans="14:14" ht="12.75" customHeight="1" x14ac:dyDescent="0.4">
      <c r="N724" s="31"/>
    </row>
    <row r="725" spans="14:14" ht="12.75" customHeight="1" x14ac:dyDescent="0.4">
      <c r="N725" s="31"/>
    </row>
    <row r="726" spans="14:14" ht="12.75" customHeight="1" x14ac:dyDescent="0.4">
      <c r="N726" s="31"/>
    </row>
    <row r="727" spans="14:14" ht="12.75" customHeight="1" x14ac:dyDescent="0.4">
      <c r="N727" s="31"/>
    </row>
    <row r="728" spans="14:14" ht="12.75" customHeight="1" x14ac:dyDescent="0.4">
      <c r="N728" s="31"/>
    </row>
    <row r="729" spans="14:14" ht="12.75" customHeight="1" x14ac:dyDescent="0.4">
      <c r="N729" s="31"/>
    </row>
    <row r="730" spans="14:14" ht="12.75" customHeight="1" x14ac:dyDescent="0.4">
      <c r="N730" s="31"/>
    </row>
    <row r="731" spans="14:14" ht="12.75" customHeight="1" x14ac:dyDescent="0.4">
      <c r="N731" s="31"/>
    </row>
    <row r="732" spans="14:14" ht="12.75" customHeight="1" x14ac:dyDescent="0.4">
      <c r="N732" s="31"/>
    </row>
    <row r="733" spans="14:14" ht="12.75" customHeight="1" x14ac:dyDescent="0.4">
      <c r="N733" s="31"/>
    </row>
    <row r="734" spans="14:14" ht="12.75" customHeight="1" x14ac:dyDescent="0.4">
      <c r="N734" s="31"/>
    </row>
    <row r="735" spans="14:14" ht="12.75" customHeight="1" x14ac:dyDescent="0.4">
      <c r="N735" s="31"/>
    </row>
    <row r="736" spans="14:14" ht="12.75" customHeight="1" x14ac:dyDescent="0.4">
      <c r="N736" s="31"/>
    </row>
    <row r="737" spans="14:14" ht="12.75" customHeight="1" x14ac:dyDescent="0.4">
      <c r="N737" s="31"/>
    </row>
    <row r="738" spans="14:14" ht="12.75" customHeight="1" x14ac:dyDescent="0.4">
      <c r="N738" s="31"/>
    </row>
    <row r="739" spans="14:14" ht="12.75" customHeight="1" x14ac:dyDescent="0.4">
      <c r="N739" s="31"/>
    </row>
    <row r="740" spans="14:14" ht="12.75" customHeight="1" x14ac:dyDescent="0.4">
      <c r="N740" s="31"/>
    </row>
    <row r="741" spans="14:14" ht="12.75" customHeight="1" x14ac:dyDescent="0.4">
      <c r="N741" s="31"/>
    </row>
    <row r="742" spans="14:14" ht="12.75" customHeight="1" x14ac:dyDescent="0.4">
      <c r="N742" s="31"/>
    </row>
    <row r="743" spans="14:14" ht="12.75" customHeight="1" x14ac:dyDescent="0.4">
      <c r="N743" s="31"/>
    </row>
    <row r="744" spans="14:14" ht="12.75" customHeight="1" x14ac:dyDescent="0.4">
      <c r="N744" s="31"/>
    </row>
    <row r="745" spans="14:14" ht="12.75" customHeight="1" x14ac:dyDescent="0.4">
      <c r="N745" s="31"/>
    </row>
    <row r="746" spans="14:14" ht="12.75" customHeight="1" x14ac:dyDescent="0.4">
      <c r="N746" s="31"/>
    </row>
    <row r="747" spans="14:14" ht="12.75" customHeight="1" x14ac:dyDescent="0.4">
      <c r="N747" s="31"/>
    </row>
    <row r="748" spans="14:14" ht="12.75" customHeight="1" x14ac:dyDescent="0.4">
      <c r="N748" s="31"/>
    </row>
    <row r="749" spans="14:14" ht="12.75" customHeight="1" x14ac:dyDescent="0.4">
      <c r="N749" s="31"/>
    </row>
    <row r="750" spans="14:14" ht="12.75" customHeight="1" x14ac:dyDescent="0.4">
      <c r="N750" s="31"/>
    </row>
    <row r="751" spans="14:14" ht="12.75" customHeight="1" x14ac:dyDescent="0.4">
      <c r="N751" s="31"/>
    </row>
    <row r="752" spans="14:14" ht="12.75" customHeight="1" x14ac:dyDescent="0.4">
      <c r="N752" s="31"/>
    </row>
    <row r="753" spans="14:14" ht="12.75" customHeight="1" x14ac:dyDescent="0.4">
      <c r="N753" s="31"/>
    </row>
    <row r="754" spans="14:14" ht="12.75" customHeight="1" x14ac:dyDescent="0.4">
      <c r="N754" s="31"/>
    </row>
    <row r="755" spans="14:14" ht="12.75" customHeight="1" x14ac:dyDescent="0.4">
      <c r="N755" s="31"/>
    </row>
    <row r="756" spans="14:14" ht="12.75" customHeight="1" x14ac:dyDescent="0.4">
      <c r="N756" s="31"/>
    </row>
    <row r="757" spans="14:14" ht="12.75" customHeight="1" x14ac:dyDescent="0.4">
      <c r="N757" s="31"/>
    </row>
    <row r="758" spans="14:14" ht="12.75" customHeight="1" x14ac:dyDescent="0.4">
      <c r="N758" s="31"/>
    </row>
    <row r="759" spans="14:14" ht="12.75" customHeight="1" x14ac:dyDescent="0.4">
      <c r="N759" s="31"/>
    </row>
    <row r="760" spans="14:14" ht="12.75" customHeight="1" x14ac:dyDescent="0.4">
      <c r="N760" s="31"/>
    </row>
    <row r="761" spans="14:14" ht="12.75" customHeight="1" x14ac:dyDescent="0.4">
      <c r="N761" s="31"/>
    </row>
    <row r="762" spans="14:14" ht="12.75" customHeight="1" x14ac:dyDescent="0.4">
      <c r="N762" s="31"/>
    </row>
    <row r="763" spans="14:14" ht="12.75" customHeight="1" x14ac:dyDescent="0.4">
      <c r="N763" s="31"/>
    </row>
    <row r="764" spans="14:14" ht="12.75" customHeight="1" x14ac:dyDescent="0.4">
      <c r="N764" s="31"/>
    </row>
    <row r="765" spans="14:14" ht="12.75" customHeight="1" x14ac:dyDescent="0.4">
      <c r="N765" s="31"/>
    </row>
    <row r="766" spans="14:14" ht="12.75" customHeight="1" x14ac:dyDescent="0.4">
      <c r="N766" s="31"/>
    </row>
    <row r="767" spans="14:14" ht="12.75" customHeight="1" x14ac:dyDescent="0.4">
      <c r="N767" s="31"/>
    </row>
    <row r="768" spans="14:14" ht="12.75" customHeight="1" x14ac:dyDescent="0.4">
      <c r="N768" s="31"/>
    </row>
    <row r="769" spans="14:14" ht="12.75" customHeight="1" x14ac:dyDescent="0.4">
      <c r="N769" s="31"/>
    </row>
    <row r="770" spans="14:14" ht="12.75" customHeight="1" x14ac:dyDescent="0.4">
      <c r="N770" s="31"/>
    </row>
    <row r="771" spans="14:14" ht="12.75" customHeight="1" x14ac:dyDescent="0.4">
      <c r="N771" s="31"/>
    </row>
    <row r="772" spans="14:14" ht="12.75" customHeight="1" x14ac:dyDescent="0.4">
      <c r="N772" s="31"/>
    </row>
    <row r="773" spans="14:14" ht="12.75" customHeight="1" x14ac:dyDescent="0.4">
      <c r="N773" s="31"/>
    </row>
    <row r="774" spans="14:14" ht="12.75" customHeight="1" x14ac:dyDescent="0.4">
      <c r="N774" s="31"/>
    </row>
    <row r="775" spans="14:14" ht="12.75" customHeight="1" x14ac:dyDescent="0.4">
      <c r="N775" s="31"/>
    </row>
    <row r="776" spans="14:14" ht="12.75" customHeight="1" x14ac:dyDescent="0.4">
      <c r="N776" s="31"/>
    </row>
    <row r="777" spans="14:14" ht="12.75" customHeight="1" x14ac:dyDescent="0.4">
      <c r="N777" s="31"/>
    </row>
    <row r="778" spans="14:14" ht="12.75" customHeight="1" x14ac:dyDescent="0.4">
      <c r="N778" s="31"/>
    </row>
    <row r="779" spans="14:14" ht="12.75" customHeight="1" x14ac:dyDescent="0.4">
      <c r="N779" s="31"/>
    </row>
    <row r="780" spans="14:14" ht="12.75" customHeight="1" x14ac:dyDescent="0.4">
      <c r="N780" s="31"/>
    </row>
    <row r="781" spans="14:14" ht="12.75" customHeight="1" x14ac:dyDescent="0.4">
      <c r="N781" s="31"/>
    </row>
    <row r="782" spans="14:14" ht="12.75" customHeight="1" x14ac:dyDescent="0.4">
      <c r="N782" s="31"/>
    </row>
    <row r="783" spans="14:14" ht="12.75" customHeight="1" x14ac:dyDescent="0.4">
      <c r="N783" s="31"/>
    </row>
    <row r="784" spans="14:14" ht="12.75" customHeight="1" x14ac:dyDescent="0.4">
      <c r="N784" s="31"/>
    </row>
    <row r="785" spans="14:14" ht="12.75" customHeight="1" x14ac:dyDescent="0.4">
      <c r="N785" s="31"/>
    </row>
    <row r="786" spans="14:14" ht="12.75" customHeight="1" x14ac:dyDescent="0.4">
      <c r="N786" s="31"/>
    </row>
    <row r="787" spans="14:14" ht="12.75" customHeight="1" x14ac:dyDescent="0.4">
      <c r="N787" s="31"/>
    </row>
    <row r="788" spans="14:14" ht="12.75" customHeight="1" x14ac:dyDescent="0.4">
      <c r="N788" s="31"/>
    </row>
    <row r="789" spans="14:14" ht="12.75" customHeight="1" x14ac:dyDescent="0.4">
      <c r="N789" s="31"/>
    </row>
    <row r="790" spans="14:14" ht="12.75" customHeight="1" x14ac:dyDescent="0.4">
      <c r="N790" s="31"/>
    </row>
    <row r="791" spans="14:14" ht="12.75" customHeight="1" x14ac:dyDescent="0.4">
      <c r="N791" s="31"/>
    </row>
    <row r="792" spans="14:14" ht="12.75" customHeight="1" x14ac:dyDescent="0.4">
      <c r="N792" s="31"/>
    </row>
    <row r="793" spans="14:14" ht="12.75" customHeight="1" x14ac:dyDescent="0.4">
      <c r="N793" s="31"/>
    </row>
    <row r="794" spans="14:14" ht="12.75" customHeight="1" x14ac:dyDescent="0.4">
      <c r="N794" s="31"/>
    </row>
    <row r="795" spans="14:14" ht="12.75" customHeight="1" x14ac:dyDescent="0.4">
      <c r="N795" s="31"/>
    </row>
    <row r="796" spans="14:14" ht="12.75" customHeight="1" x14ac:dyDescent="0.4">
      <c r="N796" s="31"/>
    </row>
    <row r="797" spans="14:14" ht="12.75" customHeight="1" x14ac:dyDescent="0.4">
      <c r="N797" s="31"/>
    </row>
    <row r="798" spans="14:14" ht="12.75" customHeight="1" x14ac:dyDescent="0.4">
      <c r="N798" s="31"/>
    </row>
    <row r="799" spans="14:14" ht="12.75" customHeight="1" x14ac:dyDescent="0.4">
      <c r="N799" s="31"/>
    </row>
    <row r="800" spans="14:14" ht="12.75" customHeight="1" x14ac:dyDescent="0.4">
      <c r="N800" s="31"/>
    </row>
    <row r="801" spans="14:14" ht="12.75" customHeight="1" x14ac:dyDescent="0.4">
      <c r="N801" s="31"/>
    </row>
    <row r="802" spans="14:14" ht="12.75" customHeight="1" x14ac:dyDescent="0.4">
      <c r="N802" s="31"/>
    </row>
    <row r="803" spans="14:14" ht="12.75" customHeight="1" x14ac:dyDescent="0.4">
      <c r="N803" s="31"/>
    </row>
    <row r="804" spans="14:14" ht="12.75" customHeight="1" x14ac:dyDescent="0.4">
      <c r="N804" s="31"/>
    </row>
    <row r="805" spans="14:14" ht="12.75" customHeight="1" x14ac:dyDescent="0.4">
      <c r="N805" s="31"/>
    </row>
    <row r="806" spans="14:14" ht="12.75" customHeight="1" x14ac:dyDescent="0.4">
      <c r="N806" s="31"/>
    </row>
    <row r="807" spans="14:14" ht="12.75" customHeight="1" x14ac:dyDescent="0.4">
      <c r="N807" s="31"/>
    </row>
    <row r="808" spans="14:14" ht="12.75" customHeight="1" x14ac:dyDescent="0.4">
      <c r="N808" s="31"/>
    </row>
    <row r="809" spans="14:14" ht="12.75" customHeight="1" x14ac:dyDescent="0.4">
      <c r="N809" s="31"/>
    </row>
    <row r="810" spans="14:14" ht="12.75" customHeight="1" x14ac:dyDescent="0.4">
      <c r="N810" s="31"/>
    </row>
    <row r="811" spans="14:14" ht="12.75" customHeight="1" x14ac:dyDescent="0.4">
      <c r="N811" s="31"/>
    </row>
    <row r="812" spans="14:14" ht="12.75" customHeight="1" x14ac:dyDescent="0.4">
      <c r="N812" s="31"/>
    </row>
    <row r="813" spans="14:14" ht="12.75" customHeight="1" x14ac:dyDescent="0.4">
      <c r="N813" s="31"/>
    </row>
    <row r="814" spans="14:14" ht="12.75" customHeight="1" x14ac:dyDescent="0.4">
      <c r="N814" s="31"/>
    </row>
    <row r="815" spans="14:14" ht="12.75" customHeight="1" x14ac:dyDescent="0.4">
      <c r="N815" s="31"/>
    </row>
    <row r="816" spans="14:14" ht="12.75" customHeight="1" x14ac:dyDescent="0.4">
      <c r="N816" s="31"/>
    </row>
    <row r="817" spans="14:14" ht="12.75" customHeight="1" x14ac:dyDescent="0.4">
      <c r="N817" s="31"/>
    </row>
    <row r="818" spans="14:14" ht="12.75" customHeight="1" x14ac:dyDescent="0.4">
      <c r="N818" s="31"/>
    </row>
    <row r="819" spans="14:14" ht="12.75" customHeight="1" x14ac:dyDescent="0.4">
      <c r="N819" s="31"/>
    </row>
    <row r="820" spans="14:14" ht="12.75" customHeight="1" x14ac:dyDescent="0.4">
      <c r="N820" s="31"/>
    </row>
    <row r="821" spans="14:14" ht="12.75" customHeight="1" x14ac:dyDescent="0.4">
      <c r="N821" s="31"/>
    </row>
    <row r="822" spans="14:14" ht="12.75" customHeight="1" x14ac:dyDescent="0.4">
      <c r="N822" s="31"/>
    </row>
    <row r="823" spans="14:14" ht="12.75" customHeight="1" x14ac:dyDescent="0.4">
      <c r="N823" s="31"/>
    </row>
    <row r="824" spans="14:14" ht="12.75" customHeight="1" x14ac:dyDescent="0.4">
      <c r="N824" s="31"/>
    </row>
    <row r="825" spans="14:14" ht="12.75" customHeight="1" x14ac:dyDescent="0.4">
      <c r="N825" s="31"/>
    </row>
    <row r="826" spans="14:14" ht="12.75" customHeight="1" x14ac:dyDescent="0.4">
      <c r="N826" s="31"/>
    </row>
    <row r="827" spans="14:14" ht="12.75" customHeight="1" x14ac:dyDescent="0.4">
      <c r="N827" s="31"/>
    </row>
    <row r="828" spans="14:14" ht="12.75" customHeight="1" x14ac:dyDescent="0.4">
      <c r="N828" s="31"/>
    </row>
    <row r="829" spans="14:14" ht="12.75" customHeight="1" x14ac:dyDescent="0.4">
      <c r="N829" s="31"/>
    </row>
    <row r="830" spans="14:14" ht="12.75" customHeight="1" x14ac:dyDescent="0.4">
      <c r="N830" s="31"/>
    </row>
    <row r="831" spans="14:14" ht="12.75" customHeight="1" x14ac:dyDescent="0.4">
      <c r="N831" s="31"/>
    </row>
    <row r="832" spans="14:14" ht="12.75" customHeight="1" x14ac:dyDescent="0.4">
      <c r="N832" s="31"/>
    </row>
    <row r="833" spans="14:14" ht="12.75" customHeight="1" x14ac:dyDescent="0.4">
      <c r="N833" s="31"/>
    </row>
    <row r="834" spans="14:14" ht="12.75" customHeight="1" x14ac:dyDescent="0.4">
      <c r="N834" s="31"/>
    </row>
    <row r="835" spans="14:14" ht="12.75" customHeight="1" x14ac:dyDescent="0.4">
      <c r="N835" s="31"/>
    </row>
    <row r="836" spans="14:14" ht="12.75" customHeight="1" x14ac:dyDescent="0.4">
      <c r="N836" s="31"/>
    </row>
    <row r="837" spans="14:14" ht="12.75" customHeight="1" x14ac:dyDescent="0.4">
      <c r="N837" s="31"/>
    </row>
    <row r="838" spans="14:14" ht="12.75" customHeight="1" x14ac:dyDescent="0.4">
      <c r="N838" s="31"/>
    </row>
    <row r="839" spans="14:14" ht="12.75" customHeight="1" x14ac:dyDescent="0.4">
      <c r="N839" s="31"/>
    </row>
    <row r="840" spans="14:14" ht="12.75" customHeight="1" x14ac:dyDescent="0.4">
      <c r="N840" s="31"/>
    </row>
    <row r="841" spans="14:14" ht="12.75" customHeight="1" x14ac:dyDescent="0.4">
      <c r="N841" s="31"/>
    </row>
    <row r="842" spans="14:14" ht="12.75" customHeight="1" x14ac:dyDescent="0.4">
      <c r="N842" s="31"/>
    </row>
    <row r="843" spans="14:14" ht="12.75" customHeight="1" x14ac:dyDescent="0.4">
      <c r="N843" s="31"/>
    </row>
    <row r="844" spans="14:14" ht="12.75" customHeight="1" x14ac:dyDescent="0.4">
      <c r="N844" s="31"/>
    </row>
    <row r="845" spans="14:14" ht="12.75" customHeight="1" x14ac:dyDescent="0.4">
      <c r="N845" s="31"/>
    </row>
    <row r="846" spans="14:14" ht="12.75" customHeight="1" x14ac:dyDescent="0.4">
      <c r="N846" s="31"/>
    </row>
    <row r="847" spans="14:14" ht="12.75" customHeight="1" x14ac:dyDescent="0.4">
      <c r="N847" s="31"/>
    </row>
    <row r="848" spans="14:14" ht="12.75" customHeight="1" x14ac:dyDescent="0.4">
      <c r="N848" s="31"/>
    </row>
    <row r="849" spans="14:14" ht="12.75" customHeight="1" x14ac:dyDescent="0.4">
      <c r="N849" s="31"/>
    </row>
    <row r="850" spans="14:14" ht="12.75" customHeight="1" x14ac:dyDescent="0.4">
      <c r="N850" s="31"/>
    </row>
    <row r="851" spans="14:14" ht="12.75" customHeight="1" x14ac:dyDescent="0.4">
      <c r="N851" s="31"/>
    </row>
    <row r="852" spans="14:14" ht="12.75" customHeight="1" x14ac:dyDescent="0.4">
      <c r="N852" s="31"/>
    </row>
    <row r="853" spans="14:14" ht="12.75" customHeight="1" x14ac:dyDescent="0.4">
      <c r="N853" s="31"/>
    </row>
    <row r="854" spans="14:14" ht="12.75" customHeight="1" x14ac:dyDescent="0.4">
      <c r="N854" s="31"/>
    </row>
    <row r="855" spans="14:14" ht="12.75" customHeight="1" x14ac:dyDescent="0.4">
      <c r="N855" s="31"/>
    </row>
    <row r="856" spans="14:14" ht="12.75" customHeight="1" x14ac:dyDescent="0.4">
      <c r="N856" s="31"/>
    </row>
    <row r="857" spans="14:14" ht="12.75" customHeight="1" x14ac:dyDescent="0.4">
      <c r="N857" s="31"/>
    </row>
    <row r="858" spans="14:14" ht="12.75" customHeight="1" x14ac:dyDescent="0.4">
      <c r="N858" s="31"/>
    </row>
    <row r="859" spans="14:14" ht="12.75" customHeight="1" x14ac:dyDescent="0.4">
      <c r="N859" s="31"/>
    </row>
    <row r="860" spans="14:14" ht="12.75" customHeight="1" x14ac:dyDescent="0.4">
      <c r="N860" s="31"/>
    </row>
    <row r="861" spans="14:14" ht="12.75" customHeight="1" x14ac:dyDescent="0.4">
      <c r="N861" s="31"/>
    </row>
    <row r="862" spans="14:14" ht="12.75" customHeight="1" x14ac:dyDescent="0.4">
      <c r="N862" s="31"/>
    </row>
    <row r="863" spans="14:14" ht="12.75" customHeight="1" x14ac:dyDescent="0.4">
      <c r="N863" s="31"/>
    </row>
    <row r="864" spans="14:14" ht="12.75" customHeight="1" x14ac:dyDescent="0.4">
      <c r="N864" s="31"/>
    </row>
    <row r="865" spans="14:14" ht="12.75" customHeight="1" x14ac:dyDescent="0.4">
      <c r="N865" s="31"/>
    </row>
    <row r="866" spans="14:14" ht="12.75" customHeight="1" x14ac:dyDescent="0.4">
      <c r="N866" s="31"/>
    </row>
    <row r="867" spans="14:14" ht="12.75" customHeight="1" x14ac:dyDescent="0.4">
      <c r="N867" s="31"/>
    </row>
    <row r="868" spans="14:14" ht="12.75" customHeight="1" x14ac:dyDescent="0.4">
      <c r="N868" s="31"/>
    </row>
    <row r="869" spans="14:14" ht="12.75" customHeight="1" x14ac:dyDescent="0.4">
      <c r="N869" s="31"/>
    </row>
    <row r="870" spans="14:14" ht="12.75" customHeight="1" x14ac:dyDescent="0.4">
      <c r="N870" s="31"/>
    </row>
    <row r="871" spans="14:14" ht="12.75" customHeight="1" x14ac:dyDescent="0.4">
      <c r="N871" s="31"/>
    </row>
    <row r="872" spans="14:14" ht="12.75" customHeight="1" x14ac:dyDescent="0.4">
      <c r="N872" s="31"/>
    </row>
    <row r="873" spans="14:14" ht="12.75" customHeight="1" x14ac:dyDescent="0.4">
      <c r="N873" s="31"/>
    </row>
    <row r="874" spans="14:14" ht="12.75" customHeight="1" x14ac:dyDescent="0.4">
      <c r="N874" s="31"/>
    </row>
    <row r="875" spans="14:14" ht="12.75" customHeight="1" x14ac:dyDescent="0.4">
      <c r="N875" s="31"/>
    </row>
    <row r="876" spans="14:14" ht="12.75" customHeight="1" x14ac:dyDescent="0.4">
      <c r="N876" s="31"/>
    </row>
    <row r="877" spans="14:14" ht="12.75" customHeight="1" x14ac:dyDescent="0.4">
      <c r="N877" s="31"/>
    </row>
    <row r="878" spans="14:14" ht="12.75" customHeight="1" x14ac:dyDescent="0.4">
      <c r="N878" s="31"/>
    </row>
    <row r="879" spans="14:14" ht="12.75" customHeight="1" x14ac:dyDescent="0.4">
      <c r="N879" s="31"/>
    </row>
    <row r="880" spans="14:14" ht="12.75" customHeight="1" x14ac:dyDescent="0.4">
      <c r="N880" s="31"/>
    </row>
    <row r="881" spans="14:14" ht="12.75" customHeight="1" x14ac:dyDescent="0.4">
      <c r="N881" s="31"/>
    </row>
    <row r="882" spans="14:14" ht="12.75" customHeight="1" x14ac:dyDescent="0.4">
      <c r="N882" s="31"/>
    </row>
    <row r="883" spans="14:14" ht="12.75" customHeight="1" x14ac:dyDescent="0.4">
      <c r="N883" s="31"/>
    </row>
    <row r="884" spans="14:14" ht="12.75" customHeight="1" x14ac:dyDescent="0.4">
      <c r="N884" s="31"/>
    </row>
    <row r="885" spans="14:14" ht="12.75" customHeight="1" x14ac:dyDescent="0.4">
      <c r="N885" s="31"/>
    </row>
    <row r="886" spans="14:14" ht="12.75" customHeight="1" x14ac:dyDescent="0.4">
      <c r="N886" s="31"/>
    </row>
    <row r="887" spans="14:14" ht="12.75" customHeight="1" x14ac:dyDescent="0.4">
      <c r="N887" s="31"/>
    </row>
    <row r="888" spans="14:14" ht="12.75" customHeight="1" x14ac:dyDescent="0.4">
      <c r="N888" s="31"/>
    </row>
    <row r="889" spans="14:14" ht="12.75" customHeight="1" x14ac:dyDescent="0.4">
      <c r="N889" s="31"/>
    </row>
    <row r="890" spans="14:14" ht="12.75" customHeight="1" x14ac:dyDescent="0.4">
      <c r="N890" s="31"/>
    </row>
    <row r="891" spans="14:14" ht="12.75" customHeight="1" x14ac:dyDescent="0.4">
      <c r="N891" s="31"/>
    </row>
    <row r="892" spans="14:14" ht="12.75" customHeight="1" x14ac:dyDescent="0.4">
      <c r="N892" s="31"/>
    </row>
    <row r="893" spans="14:14" ht="12.75" customHeight="1" x14ac:dyDescent="0.4">
      <c r="N893" s="31"/>
    </row>
    <row r="894" spans="14:14" ht="12.75" customHeight="1" x14ac:dyDescent="0.4">
      <c r="N894" s="31"/>
    </row>
    <row r="895" spans="14:14" ht="12.75" customHeight="1" x14ac:dyDescent="0.4">
      <c r="N895" s="31"/>
    </row>
    <row r="896" spans="14:14" ht="12.75" customHeight="1" x14ac:dyDescent="0.4">
      <c r="N896" s="31"/>
    </row>
    <row r="897" spans="14:14" ht="12.75" customHeight="1" x14ac:dyDescent="0.4">
      <c r="N897" s="31"/>
    </row>
    <row r="898" spans="14:14" ht="12.75" customHeight="1" x14ac:dyDescent="0.4">
      <c r="N898" s="31"/>
    </row>
    <row r="899" spans="14:14" ht="12.75" customHeight="1" x14ac:dyDescent="0.4">
      <c r="N899" s="31"/>
    </row>
    <row r="900" spans="14:14" ht="12.75" customHeight="1" x14ac:dyDescent="0.4">
      <c r="N900" s="31"/>
    </row>
    <row r="901" spans="14:14" ht="12.75" customHeight="1" x14ac:dyDescent="0.4">
      <c r="N901" s="31"/>
    </row>
    <row r="902" spans="14:14" ht="12.75" customHeight="1" x14ac:dyDescent="0.4">
      <c r="N902" s="31"/>
    </row>
    <row r="903" spans="14:14" ht="12.75" customHeight="1" x14ac:dyDescent="0.4">
      <c r="N903" s="31"/>
    </row>
    <row r="904" spans="14:14" ht="12.75" customHeight="1" x14ac:dyDescent="0.4">
      <c r="N904" s="31"/>
    </row>
    <row r="905" spans="14:14" ht="12.75" customHeight="1" x14ac:dyDescent="0.4">
      <c r="N905" s="31"/>
    </row>
    <row r="906" spans="14:14" ht="12.75" customHeight="1" x14ac:dyDescent="0.4">
      <c r="N906" s="31"/>
    </row>
    <row r="907" spans="14:14" ht="12.75" customHeight="1" x14ac:dyDescent="0.4">
      <c r="N907" s="31"/>
    </row>
    <row r="908" spans="14:14" ht="12.75" customHeight="1" x14ac:dyDescent="0.4">
      <c r="N908" s="31"/>
    </row>
    <row r="909" spans="14:14" ht="12.75" customHeight="1" x14ac:dyDescent="0.4">
      <c r="N909" s="31"/>
    </row>
    <row r="910" spans="14:14" ht="12.75" customHeight="1" x14ac:dyDescent="0.4">
      <c r="N910" s="31"/>
    </row>
    <row r="911" spans="14:14" ht="12.75" customHeight="1" x14ac:dyDescent="0.4">
      <c r="N911" s="31"/>
    </row>
    <row r="912" spans="14:14" ht="12.75" customHeight="1" x14ac:dyDescent="0.4">
      <c r="N912" s="31"/>
    </row>
    <row r="913" spans="14:14" ht="12.75" customHeight="1" x14ac:dyDescent="0.4">
      <c r="N913" s="31"/>
    </row>
    <row r="914" spans="14:14" ht="12.75" customHeight="1" x14ac:dyDescent="0.4">
      <c r="N914" s="31"/>
    </row>
    <row r="915" spans="14:14" ht="12.75" customHeight="1" x14ac:dyDescent="0.4">
      <c r="N915" s="31"/>
    </row>
    <row r="916" spans="14:14" ht="12.75" customHeight="1" x14ac:dyDescent="0.4">
      <c r="N916" s="31"/>
    </row>
    <row r="917" spans="14:14" ht="12.75" customHeight="1" x14ac:dyDescent="0.4">
      <c r="N917" s="31"/>
    </row>
    <row r="918" spans="14:14" ht="12.75" customHeight="1" x14ac:dyDescent="0.4">
      <c r="N918" s="31"/>
    </row>
    <row r="919" spans="14:14" ht="12.75" customHeight="1" x14ac:dyDescent="0.4">
      <c r="N919" s="31"/>
    </row>
    <row r="920" spans="14:14" ht="12.75" customHeight="1" x14ac:dyDescent="0.4">
      <c r="N920" s="31"/>
    </row>
    <row r="921" spans="14:14" ht="12.75" customHeight="1" x14ac:dyDescent="0.4">
      <c r="N921" s="31"/>
    </row>
    <row r="922" spans="14:14" ht="12.75" customHeight="1" x14ac:dyDescent="0.4">
      <c r="N922" s="31"/>
    </row>
    <row r="923" spans="14:14" ht="12.75" customHeight="1" x14ac:dyDescent="0.4">
      <c r="N923" s="31"/>
    </row>
    <row r="924" spans="14:14" ht="12.75" customHeight="1" x14ac:dyDescent="0.4">
      <c r="N924" s="31"/>
    </row>
    <row r="925" spans="14:14" ht="12.75" customHeight="1" x14ac:dyDescent="0.4">
      <c r="N925" s="31"/>
    </row>
    <row r="926" spans="14:14" ht="12.75" customHeight="1" x14ac:dyDescent="0.4">
      <c r="N926" s="31"/>
    </row>
    <row r="927" spans="14:14" ht="12.75" customHeight="1" x14ac:dyDescent="0.4">
      <c r="N927" s="31"/>
    </row>
    <row r="928" spans="14:14" ht="12.75" customHeight="1" x14ac:dyDescent="0.4">
      <c r="N928" s="31"/>
    </row>
    <row r="929" spans="14:14" ht="12.75" customHeight="1" x14ac:dyDescent="0.4">
      <c r="N929" s="31"/>
    </row>
    <row r="930" spans="14:14" ht="12.75" customHeight="1" x14ac:dyDescent="0.4">
      <c r="N930" s="31"/>
    </row>
    <row r="931" spans="14:14" ht="12.75" customHeight="1" x14ac:dyDescent="0.4">
      <c r="N931" s="31"/>
    </row>
    <row r="932" spans="14:14" ht="12.75" customHeight="1" x14ac:dyDescent="0.4">
      <c r="N932" s="31"/>
    </row>
    <row r="933" spans="14:14" ht="12.75" customHeight="1" x14ac:dyDescent="0.4">
      <c r="N933" s="31"/>
    </row>
    <row r="934" spans="14:14" ht="12.75" customHeight="1" x14ac:dyDescent="0.4">
      <c r="N934" s="31"/>
    </row>
    <row r="935" spans="14:14" ht="12.75" customHeight="1" x14ac:dyDescent="0.4">
      <c r="N935" s="31"/>
    </row>
    <row r="936" spans="14:14" ht="12.75" customHeight="1" x14ac:dyDescent="0.4">
      <c r="N936" s="31"/>
    </row>
    <row r="937" spans="14:14" ht="12.75" customHeight="1" x14ac:dyDescent="0.4">
      <c r="N937" s="31"/>
    </row>
    <row r="938" spans="14:14" ht="12.75" customHeight="1" x14ac:dyDescent="0.4">
      <c r="N938" s="31"/>
    </row>
    <row r="939" spans="14:14" ht="12.75" customHeight="1" x14ac:dyDescent="0.4">
      <c r="N939" s="31"/>
    </row>
    <row r="940" spans="14:14" ht="12.75" customHeight="1" x14ac:dyDescent="0.4">
      <c r="N940" s="31"/>
    </row>
    <row r="941" spans="14:14" ht="12.75" customHeight="1" x14ac:dyDescent="0.4">
      <c r="N941" s="31"/>
    </row>
    <row r="942" spans="14:14" ht="12.75" customHeight="1" x14ac:dyDescent="0.4">
      <c r="N942" s="31"/>
    </row>
    <row r="943" spans="14:14" ht="12.75" customHeight="1" x14ac:dyDescent="0.4">
      <c r="N943" s="31"/>
    </row>
    <row r="944" spans="14:14" ht="12.75" customHeight="1" x14ac:dyDescent="0.4">
      <c r="N944" s="31"/>
    </row>
    <row r="945" spans="14:14" ht="12.75" customHeight="1" x14ac:dyDescent="0.4">
      <c r="N945" s="31"/>
    </row>
    <row r="946" spans="14:14" ht="12.75" customHeight="1" x14ac:dyDescent="0.4">
      <c r="N946" s="31"/>
    </row>
    <row r="947" spans="14:14" ht="12.75" customHeight="1" x14ac:dyDescent="0.4">
      <c r="N947" s="31"/>
    </row>
    <row r="948" spans="14:14" ht="12.75" customHeight="1" x14ac:dyDescent="0.4">
      <c r="N948" s="31"/>
    </row>
    <row r="949" spans="14:14" ht="12.75" customHeight="1" x14ac:dyDescent="0.4">
      <c r="N949" s="31"/>
    </row>
    <row r="950" spans="14:14" ht="12.75" customHeight="1" x14ac:dyDescent="0.4">
      <c r="N950" s="31"/>
    </row>
    <row r="951" spans="14:14" ht="12.75" customHeight="1" x14ac:dyDescent="0.4">
      <c r="N951" s="31"/>
    </row>
    <row r="952" spans="14:14" ht="12.75" customHeight="1" x14ac:dyDescent="0.4">
      <c r="N952" s="31"/>
    </row>
    <row r="953" spans="14:14" ht="12.75" customHeight="1" x14ac:dyDescent="0.4">
      <c r="N953" s="31"/>
    </row>
    <row r="954" spans="14:14" ht="12.75" customHeight="1" x14ac:dyDescent="0.4">
      <c r="N954" s="31"/>
    </row>
    <row r="955" spans="14:14" ht="12.75" customHeight="1" x14ac:dyDescent="0.4">
      <c r="N955" s="31"/>
    </row>
    <row r="956" spans="14:14" ht="12.75" customHeight="1" x14ac:dyDescent="0.4">
      <c r="N956" s="31"/>
    </row>
    <row r="957" spans="14:14" ht="12.75" customHeight="1" x14ac:dyDescent="0.4">
      <c r="N957" s="31"/>
    </row>
    <row r="958" spans="14:14" ht="12.75" customHeight="1" x14ac:dyDescent="0.4">
      <c r="N958" s="31"/>
    </row>
    <row r="959" spans="14:14" ht="12.75" customHeight="1" x14ac:dyDescent="0.4">
      <c r="N959" s="31"/>
    </row>
    <row r="960" spans="14:14" ht="12.75" customHeight="1" x14ac:dyDescent="0.4">
      <c r="N960" s="31"/>
    </row>
    <row r="961" spans="14:14" ht="12.75" customHeight="1" x14ac:dyDescent="0.4">
      <c r="N961" s="31"/>
    </row>
    <row r="962" spans="14:14" ht="12.75" customHeight="1" x14ac:dyDescent="0.4">
      <c r="N962" s="31"/>
    </row>
    <row r="963" spans="14:14" ht="12.75" customHeight="1" x14ac:dyDescent="0.4">
      <c r="N963" s="31"/>
    </row>
    <row r="964" spans="14:14" ht="12.75" customHeight="1" x14ac:dyDescent="0.4">
      <c r="N964" s="31"/>
    </row>
    <row r="965" spans="14:14" ht="12.75" customHeight="1" x14ac:dyDescent="0.4">
      <c r="N965" s="31"/>
    </row>
    <row r="966" spans="14:14" ht="12.75" customHeight="1" x14ac:dyDescent="0.4">
      <c r="N966" s="31"/>
    </row>
    <row r="967" spans="14:14" ht="12.75" customHeight="1" x14ac:dyDescent="0.4">
      <c r="N967" s="31"/>
    </row>
    <row r="968" spans="14:14" ht="12.75" customHeight="1" x14ac:dyDescent="0.4">
      <c r="N968" s="31"/>
    </row>
    <row r="969" spans="14:14" ht="12.75" customHeight="1" x14ac:dyDescent="0.4">
      <c r="N969" s="31"/>
    </row>
    <row r="970" spans="14:14" ht="12.75" customHeight="1" x14ac:dyDescent="0.4">
      <c r="N970" s="31"/>
    </row>
    <row r="971" spans="14:14" ht="12.75" customHeight="1" x14ac:dyDescent="0.4">
      <c r="N971" s="31"/>
    </row>
    <row r="972" spans="14:14" ht="12.75" customHeight="1" x14ac:dyDescent="0.4">
      <c r="N972" s="31"/>
    </row>
    <row r="973" spans="14:14" ht="12.75" customHeight="1" x14ac:dyDescent="0.4">
      <c r="N973" s="31"/>
    </row>
    <row r="974" spans="14:14" ht="12.75" customHeight="1" x14ac:dyDescent="0.4">
      <c r="N974" s="31"/>
    </row>
    <row r="975" spans="14:14" ht="12.75" customHeight="1" x14ac:dyDescent="0.4">
      <c r="N975" s="31"/>
    </row>
    <row r="976" spans="14:14" ht="12.75" customHeight="1" x14ac:dyDescent="0.4">
      <c r="N976" s="31"/>
    </row>
    <row r="977" spans="14:14" ht="12.75" customHeight="1" x14ac:dyDescent="0.4">
      <c r="N977" s="31"/>
    </row>
    <row r="978" spans="14:14" ht="12.75" customHeight="1" x14ac:dyDescent="0.4">
      <c r="N978" s="31"/>
    </row>
    <row r="979" spans="14:14" ht="12.75" customHeight="1" x14ac:dyDescent="0.4">
      <c r="N979" s="31"/>
    </row>
    <row r="980" spans="14:14" ht="12.75" customHeight="1" x14ac:dyDescent="0.4">
      <c r="N980" s="31"/>
    </row>
    <row r="981" spans="14:14" ht="12.75" customHeight="1" x14ac:dyDescent="0.4">
      <c r="N981" s="31"/>
    </row>
    <row r="982" spans="14:14" ht="12.75" customHeight="1" x14ac:dyDescent="0.4">
      <c r="N982" s="31"/>
    </row>
    <row r="983" spans="14:14" ht="12.75" customHeight="1" x14ac:dyDescent="0.4">
      <c r="N983" s="31"/>
    </row>
    <row r="984" spans="14:14" ht="12.75" customHeight="1" x14ac:dyDescent="0.4">
      <c r="N984" s="31"/>
    </row>
    <row r="985" spans="14:14" ht="12.75" customHeight="1" x14ac:dyDescent="0.4">
      <c r="N985" s="31"/>
    </row>
    <row r="986" spans="14:14" ht="12.75" customHeight="1" x14ac:dyDescent="0.4">
      <c r="N986" s="31"/>
    </row>
    <row r="987" spans="14:14" ht="12.75" customHeight="1" x14ac:dyDescent="0.4">
      <c r="N987" s="31"/>
    </row>
    <row r="988" spans="14:14" ht="12.75" customHeight="1" x14ac:dyDescent="0.4">
      <c r="N988" s="31"/>
    </row>
    <row r="989" spans="14:14" ht="12.75" customHeight="1" x14ac:dyDescent="0.4">
      <c r="N989" s="31"/>
    </row>
    <row r="990" spans="14:14" ht="12.75" customHeight="1" x14ac:dyDescent="0.4">
      <c r="N990" s="31"/>
    </row>
    <row r="991" spans="14:14" ht="12.75" customHeight="1" x14ac:dyDescent="0.4">
      <c r="N991" s="31"/>
    </row>
    <row r="992" spans="14:14" ht="12.75" customHeight="1" x14ac:dyDescent="0.4">
      <c r="N992" s="31"/>
    </row>
    <row r="993" spans="14:14" ht="12.75" customHeight="1" x14ac:dyDescent="0.4">
      <c r="N993" s="31"/>
    </row>
    <row r="994" spans="14:14" ht="12.75" customHeight="1" x14ac:dyDescent="0.4">
      <c r="N994" s="31"/>
    </row>
    <row r="995" spans="14:14" ht="12.75" customHeight="1" x14ac:dyDescent="0.4">
      <c r="N995" s="31"/>
    </row>
    <row r="996" spans="14:14" ht="12.75" customHeight="1" x14ac:dyDescent="0.4">
      <c r="N996" s="31"/>
    </row>
    <row r="997" spans="14:14" ht="12.75" customHeight="1" x14ac:dyDescent="0.4">
      <c r="N997" s="31"/>
    </row>
    <row r="998" spans="14:14" ht="12.75" customHeight="1" x14ac:dyDescent="0.4">
      <c r="N998" s="31"/>
    </row>
    <row r="999" spans="14:14" ht="12.75" customHeight="1" x14ac:dyDescent="0.4">
      <c r="N999" s="31"/>
    </row>
    <row r="1000" spans="14:14" ht="12.75" customHeight="1" x14ac:dyDescent="0.4">
      <c r="N1000" s="31"/>
    </row>
    <row r="1001" spans="14:14" ht="12.75" customHeight="1" x14ac:dyDescent="0.4">
      <c r="N1001" s="31"/>
    </row>
    <row r="1002" spans="14:14" ht="12.75" customHeight="1" x14ac:dyDescent="0.4">
      <c r="N1002" s="31"/>
    </row>
    <row r="1003" spans="14:14" ht="12.75" customHeight="1" x14ac:dyDescent="0.4">
      <c r="N1003" s="31"/>
    </row>
    <row r="1004" spans="14:14" ht="12.75" customHeight="1" x14ac:dyDescent="0.4">
      <c r="N1004" s="31"/>
    </row>
    <row r="1005" spans="14:14" ht="12.75" customHeight="1" x14ac:dyDescent="0.4">
      <c r="N1005" s="31"/>
    </row>
  </sheetData>
  <mergeCells count="121">
    <mergeCell ref="U6:U7"/>
    <mergeCell ref="V6:V7"/>
    <mergeCell ref="W6:W7"/>
    <mergeCell ref="X6:X7"/>
    <mergeCell ref="Y6:Y7"/>
    <mergeCell ref="P6:P7"/>
    <mergeCell ref="Q6:Q7"/>
    <mergeCell ref="R6:R7"/>
    <mergeCell ref="S6:S7"/>
    <mergeCell ref="T6:T7"/>
    <mergeCell ref="W10:W11"/>
    <mergeCell ref="X10:X11"/>
    <mergeCell ref="Y10:Y11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R10:R11"/>
    <mergeCell ref="S10:S11"/>
    <mergeCell ref="T10:T11"/>
    <mergeCell ref="U10:U11"/>
    <mergeCell ref="V10:V11"/>
    <mergeCell ref="M10:M11"/>
    <mergeCell ref="N10:N11"/>
    <mergeCell ref="O10:O11"/>
    <mergeCell ref="P10:P11"/>
    <mergeCell ref="Q10:Q11"/>
    <mergeCell ref="H10:H11"/>
    <mergeCell ref="I10:I11"/>
    <mergeCell ref="J10:J11"/>
    <mergeCell ref="K10:K11"/>
    <mergeCell ref="L10:L11"/>
    <mergeCell ref="C10:C11"/>
    <mergeCell ref="D10:D11"/>
    <mergeCell ref="E10:E11"/>
    <mergeCell ref="F10:F11"/>
    <mergeCell ref="G10:G11"/>
    <mergeCell ref="U4:U5"/>
    <mergeCell ref="V4:V5"/>
    <mergeCell ref="W4:W5"/>
    <mergeCell ref="X4:X5"/>
    <mergeCell ref="Y4:Y5"/>
    <mergeCell ref="P4:P5"/>
    <mergeCell ref="Q4:Q5"/>
    <mergeCell ref="R4:R5"/>
    <mergeCell ref="S4:S5"/>
    <mergeCell ref="T4:T5"/>
    <mergeCell ref="W8:W9"/>
    <mergeCell ref="X8:X9"/>
    <mergeCell ref="Y8:Y9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R8:R9"/>
    <mergeCell ref="S8:S9"/>
    <mergeCell ref="T8:T9"/>
    <mergeCell ref="U8:U9"/>
    <mergeCell ref="V8:V9"/>
    <mergeCell ref="M8:M9"/>
    <mergeCell ref="N8:N9"/>
    <mergeCell ref="O8:O9"/>
    <mergeCell ref="P8:P9"/>
    <mergeCell ref="Q8:Q9"/>
    <mergeCell ref="H8:H9"/>
    <mergeCell ref="I8:I9"/>
    <mergeCell ref="J8:J9"/>
    <mergeCell ref="K8:K9"/>
    <mergeCell ref="L8:L9"/>
    <mergeCell ref="C8:C9"/>
    <mergeCell ref="D8:D9"/>
    <mergeCell ref="E8:E9"/>
    <mergeCell ref="F8:F9"/>
    <mergeCell ref="G8:G9"/>
    <mergeCell ref="A10:A11"/>
    <mergeCell ref="A6:A7"/>
    <mergeCell ref="A8:A9"/>
    <mergeCell ref="A4:A5"/>
    <mergeCell ref="O1:O3"/>
    <mergeCell ref="G1:G3"/>
    <mergeCell ref="H1:H3"/>
    <mergeCell ref="C2:C3"/>
    <mergeCell ref="I1:I3"/>
    <mergeCell ref="J1:J3"/>
    <mergeCell ref="A1:A3"/>
    <mergeCell ref="B1:C1"/>
    <mergeCell ref="D1:D3"/>
    <mergeCell ref="E1:E3"/>
    <mergeCell ref="F1:F3"/>
    <mergeCell ref="K1:K3"/>
    <mergeCell ref="L1:L3"/>
    <mergeCell ref="M1:M3"/>
    <mergeCell ref="N1:N3"/>
    <mergeCell ref="W1:W3"/>
    <mergeCell ref="X1:X3"/>
    <mergeCell ref="Y1:Y3"/>
    <mergeCell ref="P1:P3"/>
    <mergeCell ref="Q1:Q3"/>
    <mergeCell ref="R1:R3"/>
    <mergeCell ref="S1:S3"/>
    <mergeCell ref="T1:T3"/>
    <mergeCell ref="U1:U3"/>
    <mergeCell ref="V1:V3"/>
  </mergeCells>
  <conditionalFormatting sqref="Y4:Y11">
    <cfRule type="duplicateValues" dxfId="0" priority="38"/>
  </conditionalFormatting>
  <pageMargins left="0.19685039370078741" right="0.19685039370078741" top="0.55118110236220474" bottom="0.15748031496062992" header="0.19685039370078741" footer="0"/>
  <pageSetup orientation="landscape" r:id="rId1"/>
  <headerFooter>
    <oddHeader>&amp;C Lukovský pohár  -  28. ročník  -  6. 9. 2025</oddHeader>
  </headerFooter>
  <ignoredErrors>
    <ignoredError sqref="X8" 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N1011"/>
  <sheetViews>
    <sheetView workbookViewId="0">
      <pane ySplit="3" topLeftCell="A13" activePane="bottomLeft" state="frozen"/>
      <selection pane="bottomLeft" activeCell="F1" sqref="F1:F3"/>
    </sheetView>
  </sheetViews>
  <sheetFormatPr defaultColWidth="14.44140625" defaultRowHeight="15" customHeight="1" x14ac:dyDescent="0.25"/>
  <cols>
    <col min="1" max="1" width="5.6640625" customWidth="1"/>
    <col min="2" max="2" width="28.6640625" customWidth="1"/>
    <col min="3" max="3" width="25.33203125" customWidth="1"/>
    <col min="4" max="4" width="9.6640625" customWidth="1"/>
    <col min="5" max="5" width="9.77734375" customWidth="1"/>
    <col min="6" max="6" width="9.6640625" customWidth="1"/>
    <col min="7" max="7" width="11.6640625" customWidth="1"/>
    <col min="8" max="20" width="8" customWidth="1"/>
  </cols>
  <sheetData>
    <row r="1" spans="1:14" ht="66.75" customHeight="1" x14ac:dyDescent="0.3">
      <c r="A1" s="286" t="s">
        <v>0</v>
      </c>
      <c r="B1" s="289" t="s">
        <v>162</v>
      </c>
      <c r="C1" s="290"/>
      <c r="D1" s="131" t="s">
        <v>56</v>
      </c>
      <c r="E1" s="291" t="s">
        <v>57</v>
      </c>
      <c r="F1" s="379" t="s">
        <v>7</v>
      </c>
      <c r="G1" s="376" t="s">
        <v>8</v>
      </c>
    </row>
    <row r="2" spans="1:14" ht="25.05" customHeight="1" x14ac:dyDescent="0.25">
      <c r="A2" s="287"/>
      <c r="B2" s="35" t="s">
        <v>9</v>
      </c>
      <c r="C2" s="285" t="s">
        <v>10</v>
      </c>
      <c r="D2" s="132"/>
      <c r="E2" s="138"/>
      <c r="F2" s="380"/>
      <c r="G2" s="377"/>
    </row>
    <row r="3" spans="1:14" ht="25.05" customHeight="1" thickBot="1" x14ac:dyDescent="0.3">
      <c r="A3" s="288"/>
      <c r="B3" s="10" t="s">
        <v>11</v>
      </c>
      <c r="C3" s="87"/>
      <c r="D3" s="133"/>
      <c r="E3" s="139"/>
      <c r="F3" s="381"/>
      <c r="G3" s="378"/>
    </row>
    <row r="4" spans="1:14" ht="25.05" customHeight="1" x14ac:dyDescent="0.25">
      <c r="A4" s="362">
        <v>7</v>
      </c>
      <c r="B4" s="363" t="s">
        <v>171</v>
      </c>
      <c r="C4" s="364" t="s">
        <v>173</v>
      </c>
      <c r="D4" s="365">
        <v>76</v>
      </c>
      <c r="E4" s="366">
        <v>21</v>
      </c>
      <c r="F4" s="367">
        <f>SUM(D4:E5)</f>
        <v>97</v>
      </c>
      <c r="G4" s="368">
        <f>_xlfn.RANK.EQ(F4,$F$4:$F$21,0)</f>
        <v>1</v>
      </c>
    </row>
    <row r="5" spans="1:14" ht="25.05" customHeight="1" x14ac:dyDescent="0.25">
      <c r="A5" s="369"/>
      <c r="B5" s="370" t="s">
        <v>172</v>
      </c>
      <c r="C5" s="371"/>
      <c r="D5" s="372"/>
      <c r="E5" s="373"/>
      <c r="F5" s="374"/>
      <c r="G5" s="261"/>
      <c r="H5" s="355"/>
      <c r="I5" s="355"/>
      <c r="J5" s="355"/>
      <c r="K5" s="355"/>
      <c r="L5" s="355"/>
      <c r="M5" s="355"/>
      <c r="N5" s="355"/>
    </row>
    <row r="6" spans="1:14" ht="25.05" customHeight="1" x14ac:dyDescent="0.25">
      <c r="A6" s="284">
        <v>8</v>
      </c>
      <c r="B6" s="357" t="s">
        <v>99</v>
      </c>
      <c r="C6" s="292" t="s">
        <v>101</v>
      </c>
      <c r="D6" s="293">
        <v>74</v>
      </c>
      <c r="E6" s="294">
        <v>21</v>
      </c>
      <c r="F6" s="297">
        <f t="shared" ref="F6" si="0">SUM(D6:E7)</f>
        <v>95</v>
      </c>
      <c r="G6" s="280">
        <f>_xlfn.RANK.EQ(F6,$F$4:$F$21,0)</f>
        <v>2</v>
      </c>
      <c r="H6" s="356"/>
      <c r="I6" s="357"/>
      <c r="J6" s="358"/>
      <c r="K6" s="359"/>
      <c r="L6" s="359"/>
      <c r="M6" s="360"/>
      <c r="N6" s="361"/>
    </row>
    <row r="7" spans="1:14" ht="25.05" customHeight="1" x14ac:dyDescent="0.25">
      <c r="A7" s="284"/>
      <c r="B7" s="36" t="s">
        <v>100</v>
      </c>
      <c r="C7" s="292"/>
      <c r="D7" s="293"/>
      <c r="E7" s="294"/>
      <c r="F7" s="260"/>
      <c r="G7" s="261"/>
      <c r="H7" s="356"/>
      <c r="I7" s="354"/>
      <c r="J7" s="358"/>
      <c r="K7" s="359"/>
      <c r="L7" s="359"/>
      <c r="M7" s="360"/>
      <c r="N7" s="361"/>
    </row>
    <row r="8" spans="1:14" ht="25.05" customHeight="1" x14ac:dyDescent="0.25">
      <c r="A8" s="281">
        <v>2</v>
      </c>
      <c r="B8" s="46" t="s">
        <v>165</v>
      </c>
      <c r="C8" s="262" t="s">
        <v>167</v>
      </c>
      <c r="D8" s="263">
        <v>72</v>
      </c>
      <c r="E8" s="264">
        <v>20</v>
      </c>
      <c r="F8" s="260">
        <f t="shared" ref="F8" si="1">SUM(D8:E9)</f>
        <v>92</v>
      </c>
      <c r="G8" s="261">
        <f>_xlfn.RANK.EQ(F8,$F$4:$F$21,0)</f>
        <v>3</v>
      </c>
      <c r="H8" s="355"/>
      <c r="I8" s="355"/>
      <c r="J8" s="355"/>
      <c r="K8" s="355"/>
      <c r="L8" s="355"/>
      <c r="M8" s="355"/>
      <c r="N8" s="355"/>
    </row>
    <row r="9" spans="1:14" ht="25.05" customHeight="1" x14ac:dyDescent="0.25">
      <c r="A9" s="281"/>
      <c r="B9" s="45" t="s">
        <v>166</v>
      </c>
      <c r="C9" s="262"/>
      <c r="D9" s="263"/>
      <c r="E9" s="264"/>
      <c r="F9" s="260"/>
      <c r="G9" s="261"/>
    </row>
    <row r="10" spans="1:14" ht="25.05" customHeight="1" x14ac:dyDescent="0.25">
      <c r="A10" s="281">
        <v>9</v>
      </c>
      <c r="B10" s="46" t="s">
        <v>92</v>
      </c>
      <c r="C10" s="262" t="s">
        <v>47</v>
      </c>
      <c r="D10" s="263">
        <v>67</v>
      </c>
      <c r="E10" s="264">
        <v>20</v>
      </c>
      <c r="F10" s="260">
        <f t="shared" ref="F10" si="2">SUM(D10:E11)</f>
        <v>87</v>
      </c>
      <c r="G10" s="261">
        <f>_xlfn.RANK.EQ(F10,$F$4:$F$21,0)</f>
        <v>4</v>
      </c>
    </row>
    <row r="11" spans="1:14" ht="25.05" customHeight="1" x14ac:dyDescent="0.25">
      <c r="A11" s="281"/>
      <c r="B11" s="45" t="s">
        <v>93</v>
      </c>
      <c r="C11" s="262"/>
      <c r="D11" s="263"/>
      <c r="E11" s="264"/>
      <c r="F11" s="260"/>
      <c r="G11" s="261"/>
    </row>
    <row r="12" spans="1:14" ht="25.05" customHeight="1" x14ac:dyDescent="0.25">
      <c r="A12" s="281">
        <v>5</v>
      </c>
      <c r="B12" s="46" t="s">
        <v>168</v>
      </c>
      <c r="C12" s="262" t="s">
        <v>170</v>
      </c>
      <c r="D12" s="263">
        <v>66</v>
      </c>
      <c r="E12" s="264">
        <v>20</v>
      </c>
      <c r="F12" s="260">
        <f t="shared" ref="F12" si="3">SUM(D12:E13)</f>
        <v>86</v>
      </c>
      <c r="G12" s="261">
        <f>_xlfn.RANK.EQ(F12,$F$4:$F$21,0)</f>
        <v>5</v>
      </c>
    </row>
    <row r="13" spans="1:14" ht="25.05" customHeight="1" x14ac:dyDescent="0.25">
      <c r="A13" s="281"/>
      <c r="B13" s="45" t="s">
        <v>169</v>
      </c>
      <c r="C13" s="262"/>
      <c r="D13" s="263"/>
      <c r="E13" s="264"/>
      <c r="F13" s="260"/>
      <c r="G13" s="261"/>
    </row>
    <row r="14" spans="1:14" ht="25.05" customHeight="1" x14ac:dyDescent="0.25">
      <c r="A14" s="281">
        <v>3</v>
      </c>
      <c r="B14" s="46" t="s">
        <v>102</v>
      </c>
      <c r="C14" s="262" t="s">
        <v>164</v>
      </c>
      <c r="D14" s="263">
        <v>61</v>
      </c>
      <c r="E14" s="264">
        <v>14</v>
      </c>
      <c r="F14" s="260">
        <f>SUM(D14:E15)</f>
        <v>75</v>
      </c>
      <c r="G14" s="261">
        <f>_xlfn.RANK.EQ(F14,$F$4:$F$21,0)</f>
        <v>6</v>
      </c>
    </row>
    <row r="15" spans="1:14" ht="25.05" customHeight="1" x14ac:dyDescent="0.25">
      <c r="A15" s="281"/>
      <c r="B15" s="45" t="s">
        <v>103</v>
      </c>
      <c r="C15" s="262"/>
      <c r="D15" s="263"/>
      <c r="E15" s="264"/>
      <c r="F15" s="260"/>
      <c r="G15" s="261"/>
    </row>
    <row r="16" spans="1:14" ht="25.05" customHeight="1" x14ac:dyDescent="0.25">
      <c r="A16" s="265">
        <v>6</v>
      </c>
      <c r="B16" s="37" t="s">
        <v>177</v>
      </c>
      <c r="C16" s="267" t="s">
        <v>179</v>
      </c>
      <c r="D16" s="269">
        <v>46</v>
      </c>
      <c r="E16" s="271">
        <v>14</v>
      </c>
      <c r="F16" s="273">
        <f t="shared" ref="F16" si="4">SUM(D16:E17)</f>
        <v>60</v>
      </c>
      <c r="G16" s="279">
        <f>_xlfn.RANK.EQ(F16,$F$4:$F$21,0)</f>
        <v>7</v>
      </c>
    </row>
    <row r="17" spans="1:7" ht="25.05" customHeight="1" x14ac:dyDescent="0.25">
      <c r="A17" s="266"/>
      <c r="B17" s="44" t="s">
        <v>178</v>
      </c>
      <c r="C17" s="268"/>
      <c r="D17" s="270"/>
      <c r="E17" s="272"/>
      <c r="F17" s="274"/>
      <c r="G17" s="280"/>
    </row>
    <row r="18" spans="1:7" ht="25.05" customHeight="1" x14ac:dyDescent="0.25">
      <c r="A18" s="281">
        <v>4</v>
      </c>
      <c r="B18" s="46" t="s">
        <v>174</v>
      </c>
      <c r="C18" s="262" t="s">
        <v>176</v>
      </c>
      <c r="D18" s="263">
        <v>40</v>
      </c>
      <c r="E18" s="264">
        <v>11</v>
      </c>
      <c r="F18" s="260">
        <v>51</v>
      </c>
      <c r="G18" s="261">
        <f>_xlfn.RANK.EQ(F18,$F$4:$F$21,0)</f>
        <v>8</v>
      </c>
    </row>
    <row r="19" spans="1:7" ht="25.05" customHeight="1" x14ac:dyDescent="0.25">
      <c r="A19" s="281"/>
      <c r="B19" s="45" t="s">
        <v>175</v>
      </c>
      <c r="C19" s="262"/>
      <c r="D19" s="263"/>
      <c r="E19" s="264"/>
      <c r="F19" s="260"/>
      <c r="G19" s="261"/>
    </row>
    <row r="20" spans="1:7" ht="25.05" customHeight="1" x14ac:dyDescent="0.25">
      <c r="A20" s="281">
        <v>1</v>
      </c>
      <c r="B20" s="46" t="s">
        <v>102</v>
      </c>
      <c r="C20" s="282" t="s">
        <v>164</v>
      </c>
      <c r="D20" s="263">
        <v>1</v>
      </c>
      <c r="E20" s="264">
        <v>0</v>
      </c>
      <c r="F20" s="260">
        <f t="shared" ref="F20" si="5">SUM(D20:E21)</f>
        <v>1</v>
      </c>
      <c r="G20" s="261">
        <f>_xlfn.RANK.EQ(F20,$F$4:$F$21,0)</f>
        <v>9</v>
      </c>
    </row>
    <row r="21" spans="1:7" ht="25.05" customHeight="1" thickBot="1" x14ac:dyDescent="0.3">
      <c r="A21" s="283"/>
      <c r="B21" s="47" t="s">
        <v>163</v>
      </c>
      <c r="C21" s="375"/>
      <c r="D21" s="277"/>
      <c r="E21" s="278"/>
      <c r="F21" s="275"/>
      <c r="G21" s="276"/>
    </row>
    <row r="22" spans="1:7" ht="13.5" customHeight="1" x14ac:dyDescent="0.25"/>
    <row r="23" spans="1:7" ht="12.75" customHeight="1" x14ac:dyDescent="0.25"/>
    <row r="24" spans="1:7" ht="12.75" customHeight="1" x14ac:dyDescent="0.25"/>
    <row r="25" spans="1:7" ht="12.75" customHeight="1" x14ac:dyDescent="0.25"/>
    <row r="26" spans="1:7" ht="12.75" customHeight="1" x14ac:dyDescent="0.25"/>
    <row r="27" spans="1:7" ht="12.75" customHeight="1" x14ac:dyDescent="0.25"/>
    <row r="28" spans="1:7" ht="12.75" customHeight="1" x14ac:dyDescent="0.25"/>
    <row r="29" spans="1:7" ht="12.75" customHeight="1" x14ac:dyDescent="0.25"/>
    <row r="30" spans="1:7" ht="12.75" customHeight="1" x14ac:dyDescent="0.25"/>
    <row r="31" spans="1:7" ht="12.75" customHeight="1" x14ac:dyDescent="0.25"/>
    <row r="32" spans="1:7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  <row r="1002" ht="12.75" customHeight="1" x14ac:dyDescent="0.25"/>
    <row r="1003" ht="12.75" customHeight="1" x14ac:dyDescent="0.25"/>
    <row r="1004" ht="12.75" customHeight="1" x14ac:dyDescent="0.25"/>
    <row r="1005" ht="12.75" customHeight="1" x14ac:dyDescent="0.25"/>
    <row r="1006" ht="12.75" customHeight="1" x14ac:dyDescent="0.25"/>
    <row r="1007" ht="12.75" customHeight="1" x14ac:dyDescent="0.25"/>
    <row r="1008" ht="12.75" customHeight="1" x14ac:dyDescent="0.25"/>
    <row r="1009" ht="12.75" customHeight="1" x14ac:dyDescent="0.25"/>
    <row r="1010" ht="12.75" customHeight="1" x14ac:dyDescent="0.25"/>
    <row r="1011" ht="12.75" customHeight="1" x14ac:dyDescent="0.25"/>
  </sheetData>
  <mergeCells count="67">
    <mergeCell ref="N6:N7"/>
    <mergeCell ref="H6:H7"/>
    <mergeCell ref="J6:J7"/>
    <mergeCell ref="K6:K7"/>
    <mergeCell ref="L6:L7"/>
    <mergeCell ref="M6:M7"/>
    <mergeCell ref="A4:A5"/>
    <mergeCell ref="A20:A21"/>
    <mergeCell ref="A6:A7"/>
    <mergeCell ref="G1:G3"/>
    <mergeCell ref="C2:C3"/>
    <mergeCell ref="A1:A3"/>
    <mergeCell ref="B1:C1"/>
    <mergeCell ref="D1:D3"/>
    <mergeCell ref="E1:E3"/>
    <mergeCell ref="F1:F3"/>
    <mergeCell ref="A18:A19"/>
    <mergeCell ref="C4:C5"/>
    <mergeCell ref="D4:D5"/>
    <mergeCell ref="E4:E5"/>
    <mergeCell ref="F4:F5"/>
    <mergeCell ref="A10:A11"/>
    <mergeCell ref="A12:A13"/>
    <mergeCell ref="A8:A9"/>
    <mergeCell ref="G4:G5"/>
    <mergeCell ref="C20:C21"/>
    <mergeCell ref="D20:D21"/>
    <mergeCell ref="E20:E21"/>
    <mergeCell ref="F20:F21"/>
    <mergeCell ref="G20:G21"/>
    <mergeCell ref="F8:F9"/>
    <mergeCell ref="G8:G9"/>
    <mergeCell ref="G14:G15"/>
    <mergeCell ref="A14:A15"/>
    <mergeCell ref="C14:C15"/>
    <mergeCell ref="D14:D15"/>
    <mergeCell ref="E14:E15"/>
    <mergeCell ref="G6:G7"/>
    <mergeCell ref="C10:C11"/>
    <mergeCell ref="D10:D11"/>
    <mergeCell ref="E10:E11"/>
    <mergeCell ref="F10:F11"/>
    <mergeCell ref="G10:G11"/>
    <mergeCell ref="C6:C7"/>
    <mergeCell ref="D6:D7"/>
    <mergeCell ref="E6:E7"/>
    <mergeCell ref="F6:F7"/>
    <mergeCell ref="C18:C19"/>
    <mergeCell ref="D18:D19"/>
    <mergeCell ref="E18:E19"/>
    <mergeCell ref="F18:F19"/>
    <mergeCell ref="G18:G19"/>
    <mergeCell ref="G16:G17"/>
    <mergeCell ref="A16:A17"/>
    <mergeCell ref="C16:C17"/>
    <mergeCell ref="D16:D17"/>
    <mergeCell ref="E16:E17"/>
    <mergeCell ref="F16:F17"/>
    <mergeCell ref="F14:F15"/>
    <mergeCell ref="G12:G13"/>
    <mergeCell ref="C8:C9"/>
    <mergeCell ref="D8:D9"/>
    <mergeCell ref="E8:E9"/>
    <mergeCell ref="C12:C13"/>
    <mergeCell ref="D12:D13"/>
    <mergeCell ref="E12:E13"/>
    <mergeCell ref="F12:F13"/>
  </mergeCells>
  <conditionalFormatting sqref="G4:G21">
    <cfRule type="duplicateValues" dxfId="2" priority="30"/>
  </conditionalFormatting>
  <conditionalFormatting sqref="N6:N7">
    <cfRule type="duplicateValues" dxfId="1" priority="2"/>
  </conditionalFormatting>
  <pageMargins left="0.70866141732283472" right="0.51181102362204722" top="0.74803149606299213" bottom="0.74803149606299213" header="0.19685039370078741" footer="0"/>
  <pageSetup paperSize="9" orientation="portrait" r:id="rId1"/>
  <headerFooter>
    <oddHeader>&amp;CLukovský pohár  - 28. ročník  - 6. 9.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8</vt:i4>
      </vt:variant>
      <vt:variant>
        <vt:lpstr>Pojmenované oblasti</vt:lpstr>
      </vt:variant>
      <vt:variant>
        <vt:i4>4</vt:i4>
      </vt:variant>
    </vt:vector>
  </HeadingPairs>
  <TitlesOfParts>
    <vt:vector size="12" baseType="lpstr">
      <vt:lpstr>ZZO</vt:lpstr>
      <vt:lpstr>ZZO 1</vt:lpstr>
      <vt:lpstr>ZM</vt:lpstr>
      <vt:lpstr>ZVV 1</vt:lpstr>
      <vt:lpstr>ZVV 2</vt:lpstr>
      <vt:lpstr>FCI-IGP1</vt:lpstr>
      <vt:lpstr>FCI-IGP3</vt:lpstr>
      <vt:lpstr>IFH 3</vt:lpstr>
      <vt:lpstr>ZM!Názvy_tisku</vt:lpstr>
      <vt:lpstr>'FCI-IGP1'!Oblast_tisku</vt:lpstr>
      <vt:lpstr>'FCI-IGP3'!Oblast_tisku</vt:lpstr>
      <vt:lpstr>'ZZO 1'!Oblast_tisku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 Jakl</dc:creator>
  <cp:lastModifiedBy>Lubomír Frühauf</cp:lastModifiedBy>
  <cp:lastPrinted>2025-09-06T15:51:26Z</cp:lastPrinted>
  <dcterms:created xsi:type="dcterms:W3CDTF">2002-04-15T17:44:55Z</dcterms:created>
  <dcterms:modified xsi:type="dcterms:W3CDTF">2025-09-07T10:26:10Z</dcterms:modified>
</cp:coreProperties>
</file>